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<sst xmlns="http://schemas.openxmlformats.org/spreadsheetml/2006/main" count="485" uniqueCount="180">
  <si>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</si>
  <si>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</si>
  <si>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</si>
  <si>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</si>
  <si>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</si>
  <si>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</si>
  <si>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</si>
  <si>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</si>
  <si>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</si>
  <si>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</si>
  <si>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</si>
  <si>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</si>
  <si>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</si>
  <si>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</si>
  <si>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</si>
  <si>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</si>
  <si>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</si>
  <si>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</si>
  <si>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</si>
  <si>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</si>
  <si>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</si>
  <si>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</si>
  <si>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</si>
  <si>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</si>
  <si>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</si>
  <si>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</si>
  <si>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</si>
  <si>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</si>
  <si>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</si>
  <si>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</si>
  <si>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</si>
  <si>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</si>
  <si>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</si>
  <si>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</si>
  <si>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</si>
  <si>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</si>
  <si>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</si>
  <si>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</si>
  <si>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</si>
  <si>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</si>
  <si>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</si>
  <si>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</si>
  <si>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</si>
  <si>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</si>
  <si>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</si>
  <si>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</si>
  <si>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</si>
  <si>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</si>
  <si>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</si>
  <si>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</si>
  <si>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</si>
  <si>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</si>
  <si>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</si>
  <si>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</si>
  <si>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</si>
  <si>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</si>
  <si>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</si>
  <si>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</si>
  <si>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</si>
  <si>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</si>
  <si>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</si>
  <si>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</si>
  <si>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</si>
  <si>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</si>
  <si>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</si>
  <si>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</si>
  <si>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</si>
  <si>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</si>
  <si>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</si>
  <si>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</si>
  <si>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</si>
  <si>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</si>
  <si>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</si>
  <si>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</si>
  <si>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</si>
  <si>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</si>
  <si>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</si>
  <si>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</si>
  <si>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</si>
  <si>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</si>
  <si>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</si>
  <si>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</si>
  <si>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</si>
  <si>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</si>
  <si>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</si>
  <si>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</si>
  <si>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</si>
  <si>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</si>
  <si>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</si>
  <si>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</si>
  <si>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</si>
  <si>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</si>
  <si>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</si>
  <si>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</si>
  <si>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</si>
  <si>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</si>
  <si>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</si>
  <si>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</si>
  <si>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</si>
  <si>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</si>
  <si>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</si>
  <si>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</si>
  <si>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</si>
  <si>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</si>
  <si>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</si>
  <si>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</si>
  <si>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</si>
  <si>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</si>
  <si>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</si>
  <si>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</si>
  <si>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</si>
  <si>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</si>
  <si>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Furniture Item Details</t>
  </si>
  <si>
    <t>Computer Table</t>
  </si>
  <si>
    <t>Executive Table with 10mm table glass</t>
  </si>
  <si>
    <t>Clerical table</t>
  </si>
  <si>
    <t>2 Seater Desk cum Bench</t>
  </si>
  <si>
    <t>6 Seater reading table for Library</t>
  </si>
  <si>
    <t>4 Drawer Library Bookcase</t>
  </si>
  <si>
    <t>Filing Cabinet 4 Drawer with metal top</t>
  </si>
  <si>
    <t>3 Seater SS Visitor Chair</t>
  </si>
  <si>
    <t>Executive Revolving Chairs High Back with wheel</t>
  </si>
  <si>
    <t>Chairs Medium Size (with wheels)</t>
  </si>
  <si>
    <t>Chairs ( Steel frame) without wheel</t>
  </si>
  <si>
    <t>Computer Chair</t>
  </si>
  <si>
    <t>Wire Netted S type Chair Teak Wood Frame With Arms</t>
  </si>
  <si>
    <t>Wire Netted S type Chair Teak Wood Frame without Arms</t>
  </si>
  <si>
    <t>5 seater Sofa Set (3x1x1 pattern)</t>
  </si>
  <si>
    <t>Chair with writing pad</t>
  </si>
  <si>
    <t>Steel Almirah (H)1980 x (W)915 x (D)480mm</t>
  </si>
  <si>
    <t>Steel Almirah (H)1270 x (W)760 x (D)430mm</t>
  </si>
  <si>
    <t>Steel Almirah (H)915 x (W) 610 x (D)380mm</t>
  </si>
  <si>
    <t>Glass Door Display Almirah</t>
  </si>
  <si>
    <t>4 Drawer Library Steel Book Case</t>
  </si>
  <si>
    <t>Wardrobe</t>
  </si>
  <si>
    <t xml:space="preserve">BED / Coats  </t>
  </si>
  <si>
    <t>Mattress for BED / Coats</t>
  </si>
  <si>
    <t>Industrial Locker (12 Compartments)</t>
  </si>
  <si>
    <t>Industrial Locker (16 Compartments)</t>
  </si>
  <si>
    <t xml:space="preserve">Industrial Lockers (24 Compartments) </t>
  </si>
  <si>
    <t>Door Covered Shoe Rack</t>
  </si>
  <si>
    <t>Dining table 10 Seater</t>
  </si>
  <si>
    <t>Dining Table 8 seater</t>
  </si>
  <si>
    <t>Dining Chairs</t>
  </si>
  <si>
    <t xml:space="preserve">Study table for hostel </t>
  </si>
  <si>
    <t xml:space="preserve">Study Chair </t>
  </si>
  <si>
    <t>Periodicals Display Rack</t>
  </si>
  <si>
    <t>Step stool</t>
  </si>
  <si>
    <t>White Board 2’x3’</t>
  </si>
  <si>
    <t>White Board 4’x3’</t>
  </si>
  <si>
    <t>White Board 4’x6’</t>
  </si>
  <si>
    <t>White Board 4’x8’</t>
  </si>
  <si>
    <t>White Board 8’ x 3’</t>
  </si>
  <si>
    <t>Acrylic Door Covered Felt Notice Board 4’x3’</t>
  </si>
  <si>
    <t>Acrylic Door Covered Felt Notice Board 4’x6’</t>
  </si>
  <si>
    <t>Acrylic Door Covered Felt Notice Board 4’x8’</t>
  </si>
  <si>
    <t>White Magnetic Board 2’x3’</t>
  </si>
  <si>
    <t>White Magnetic Board 4’x3’</t>
  </si>
  <si>
    <t>White Magnetic Board 4’x6’</t>
  </si>
  <si>
    <t>White Magnetic Board 4’x8’</t>
  </si>
  <si>
    <t>Felt Board 2’ x 3’</t>
  </si>
  <si>
    <t>Felt Board 4’ x 3’</t>
  </si>
  <si>
    <t>Felt Board 4’ x 6’</t>
  </si>
  <si>
    <t>Felt Board 4’ x 8’</t>
  </si>
  <si>
    <t>Combination Board 4’ x 3’</t>
  </si>
  <si>
    <t>Combination Board 4’ x 6’</t>
  </si>
  <si>
    <t>Combination Board 4’ x 8’</t>
  </si>
  <si>
    <t xml:space="preserve">Acrylic door covered Aluminium wall mounting Key Hanging Box for provision of 50 Keys. </t>
  </si>
  <si>
    <t>Godrej Halo Very High Back Chair</t>
  </si>
  <si>
    <t>Godrej Halo High Back Chair</t>
  </si>
  <si>
    <t>Godrej Halo Revolving Visitor</t>
  </si>
  <si>
    <t>Godrej Push Pull type optimizer 3 Portion</t>
  </si>
  <si>
    <t xml:space="preserve">Green Class room chalk writing board 4 feet x 8 feet </t>
  </si>
  <si>
    <t xml:space="preserve">Nilkamal Heritage with Arm Chair </t>
  </si>
  <si>
    <t>Nilkamal CHR 4002 without arm chair</t>
  </si>
  <si>
    <t>Nilkamal STL 10 round stool</t>
  </si>
  <si>
    <t>Nilkamal STL-15 Squire Stool</t>
  </si>
  <si>
    <r>
      <t xml:space="preserve">Tender Inviting Authority:  </t>
    </r>
    <r>
      <rPr>
        <b/>
        <sz val="11"/>
        <color indexed="10"/>
        <rFont val="Arial"/>
        <family val="2"/>
      </rPr>
      <t>Director National Institute for Empowerment of Multiple Disabilities (NIEPMD), East Coast Road, Muttukadu, Kovalam Post Chennai - 603112</t>
    </r>
  </si>
  <si>
    <r>
      <t xml:space="preserve">Name of Work: </t>
    </r>
    <r>
      <rPr>
        <b/>
        <sz val="11"/>
        <color indexed="10"/>
        <rFont val="Arial"/>
        <family val="2"/>
      </rPr>
      <t xml:space="preserve">Annual Rate Coantract for Purchase of Furniture Items </t>
    </r>
  </si>
  <si>
    <r>
      <t xml:space="preserve">Contract No:  </t>
    </r>
    <r>
      <rPr>
        <b/>
        <sz val="11"/>
        <color indexed="10"/>
        <rFont val="Arial"/>
        <family val="2"/>
      </rPr>
      <t>NIEPMD/PUR 4 (10)/2017-18</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</si>
</sst>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1" fontId="3" fillId="0" borderId="11" xfId="59" applyNumberFormat="1" applyFont="1" applyFill="1" applyBorder="1" applyAlignment="1">
      <alignment horizontal="center" vertical="top"/>
      <protection/>
    </xf>
    <xf numFmtId="0" fontId="71" fillId="0" borderId="21" xfId="0" applyFont="1" applyFill="1" applyBorder="1" applyAlignment="1">
      <alignment vertical="center" wrapText="1"/>
    </xf>
    <xf numFmtId="0" fontId="71" fillId="0" borderId="22" xfId="0" applyFont="1" applyFill="1" applyBorder="1" applyAlignment="1">
      <alignment vertical="center" wrapText="1"/>
    </xf>
    <xf numFmtId="0" fontId="3" fillId="0" borderId="22" xfId="0" applyFont="1" applyFill="1" applyBorder="1" applyAlignment="1">
      <alignment vertical="center" wrapText="1"/>
    </xf>
    <xf numFmtId="0" fontId="71" fillId="0" borderId="22" xfId="0" applyFont="1" applyFill="1" applyBorder="1" applyAlignment="1">
      <alignment horizontal="lef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81"/>
  <sheetViews>
    <sheetView showGridLines="0" zoomScale="75" zoomScaleNormal="75" zoomScalePageLayoutView="0" workbookViewId="0" topLeftCell="A1">
      <selection activeCell="M15" sqref="M15"/>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6" customWidth="1"/>
    <col min="15"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2" t="str">
        <f>B2&amp;" BoQ"</f>
        <v>Item Wise BoQ</v>
      </c>
      <c r="B1" s="82"/>
      <c r="C1" s="82"/>
      <c r="D1" s="82"/>
      <c r="E1" s="82"/>
      <c r="F1" s="82"/>
      <c r="G1" s="82"/>
      <c r="H1" s="82"/>
      <c r="I1" s="82"/>
      <c r="J1" s="82"/>
      <c r="K1" s="82"/>
      <c r="L1" s="82"/>
      <c r="O1" s="2"/>
      <c r="P1" s="2"/>
      <c r="Q1" s="3"/>
      <c r="IE1" s="3"/>
      <c r="IF1" s="3"/>
      <c r="IG1" s="3"/>
      <c r="IH1" s="3"/>
      <c r="II1" s="3"/>
    </row>
    <row r="2" spans="1:17" s="1" customFormat="1" ht="25.5" customHeight="1" hidden="1">
      <c r="A2" s="32" t="s">
        <v>4</v>
      </c>
      <c r="B2" s="32" t="s">
        <v>48</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3" t="s">
        <v>177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 customHeight="1">
      <c r="A5" s="83" t="s">
        <v>178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 customHeight="1">
      <c r="A6" s="83" t="s">
        <v>179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5" t="s">
        <v>9</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33.75" customHeight="1">
      <c r="A8" s="33" t="s">
        <v>10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7" t="s">
        <v>18</v>
      </c>
      <c r="C11" s="57" t="s">
        <v>1</v>
      </c>
      <c r="D11" s="57" t="s">
        <v>19</v>
      </c>
      <c r="E11" s="57" t="s">
        <v>20</v>
      </c>
      <c r="F11" s="57" t="s">
        <v>2</v>
      </c>
      <c r="G11" s="57"/>
      <c r="H11" s="57"/>
      <c r="I11" s="57" t="s">
        <v>21</v>
      </c>
      <c r="J11" s="57" t="s">
        <v>22</v>
      </c>
      <c r="K11" s="57" t="s">
        <v>23</v>
      </c>
      <c r="L11" s="57" t="s">
        <v>24</v>
      </c>
      <c r="M11" s="58" t="s">
        <v>25</v>
      </c>
      <c r="N11" s="57" t="s">
        <v>26</v>
      </c>
      <c r="O11" s="57" t="s">
        <v>27</v>
      </c>
      <c r="P11" s="57" t="s">
        <v>28</v>
      </c>
      <c r="Q11" s="57" t="s">
        <v>29</v>
      </c>
      <c r="R11" s="57" t="s">
        <v>30</v>
      </c>
      <c r="S11" s="57" t="s">
        <v>31</v>
      </c>
      <c r="T11" s="57" t="s">
        <v>32</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33</v>
      </c>
      <c r="BB11" s="59" t="s">
        <v>34</v>
      </c>
      <c r="BC11" s="60" t="s">
        <v>35</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3" customFormat="1" ht="16.5" customHeight="1" thickBot="1">
      <c r="A13" s="34">
        <v>1</v>
      </c>
      <c r="B13" s="35" t="s">
        <v>112</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36</v>
      </c>
      <c r="IG13" s="24" t="s">
        <v>37</v>
      </c>
      <c r="IH13" s="24">
        <v>10</v>
      </c>
      <c r="II13" s="24" t="s">
        <v>38</v>
      </c>
    </row>
    <row r="14" spans="1:243" s="23" customFormat="1" ht="16.5" customHeight="1" thickBot="1">
      <c r="A14" s="34">
        <v>1.01</v>
      </c>
      <c r="B14" s="72" t="s">
        <v>113</v>
      </c>
      <c r="C14" s="36" t="s">
        <v>37</v>
      </c>
      <c r="D14" s="71">
        <v>1</v>
      </c>
      <c r="E14" s="15" t="s">
        <v>39</v>
      </c>
      <c r="F14" s="69">
        <v>55</v>
      </c>
      <c r="G14" s="25"/>
      <c r="H14" s="16"/>
      <c r="I14" s="38" t="s">
        <v>40</v>
      </c>
      <c r="J14" s="17">
        <f aca="true" t="shared" si="0" ref="J14:J77">IF(I14="Less(-)",-1,1)</f>
        <v>1</v>
      </c>
      <c r="K14" s="18" t="s">
        <v>49</v>
      </c>
      <c r="L14" s="18" t="s">
        <v>7</v>
      </c>
      <c r="M14" s="70"/>
      <c r="N14" s="25"/>
      <c r="O14" s="25"/>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6">
        <f aca="true" t="shared" si="1" ref="BA14:BA77">total_amount_ba($B$2,$D$2,D14,F14,J14,K14,M14)</f>
        <v>0</v>
      </c>
      <c r="BB14" s="67">
        <f aca="true" t="shared" si="2" ref="BB14:BB77">BA14+SUM(N14:AZ14)</f>
        <v>0</v>
      </c>
      <c r="BC14" s="40" t="str">
        <f aca="true" t="shared" si="3" ref="BC14:BC77">SpellNumber(L14,BB14)</f>
        <v>INR Zero Only</v>
      </c>
      <c r="IE14" s="24"/>
      <c r="IF14" s="24"/>
      <c r="IG14" s="24"/>
      <c r="IH14" s="24"/>
      <c r="II14" s="24"/>
    </row>
    <row r="15" spans="1:243" s="23" customFormat="1" ht="16.5" customHeight="1" thickBot="1">
      <c r="A15" s="34">
        <v>1.02</v>
      </c>
      <c r="B15" s="73" t="s">
        <v>114</v>
      </c>
      <c r="C15" s="36" t="s">
        <v>42</v>
      </c>
      <c r="D15" s="71">
        <v>1</v>
      </c>
      <c r="E15" s="15" t="s">
        <v>39</v>
      </c>
      <c r="F15" s="69">
        <v>55</v>
      </c>
      <c r="G15" s="25"/>
      <c r="H15" s="16"/>
      <c r="I15" s="38" t="s">
        <v>40</v>
      </c>
      <c r="J15" s="17">
        <f t="shared" si="0"/>
        <v>1</v>
      </c>
      <c r="K15" s="18" t="s">
        <v>49</v>
      </c>
      <c r="L15" s="18" t="s">
        <v>7</v>
      </c>
      <c r="M15" s="70"/>
      <c r="N15" s="25"/>
      <c r="O15" s="25"/>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6">
        <f t="shared" si="1"/>
        <v>0</v>
      </c>
      <c r="BB15" s="67">
        <f t="shared" si="2"/>
        <v>0</v>
      </c>
      <c r="BC15" s="40" t="str">
        <f t="shared" si="3"/>
        <v>INR Zero Only</v>
      </c>
      <c r="IE15" s="24"/>
      <c r="IF15" s="24"/>
      <c r="IG15" s="24"/>
      <c r="IH15" s="24"/>
      <c r="II15" s="24"/>
    </row>
    <row r="16" spans="1:243" s="23" customFormat="1" ht="16.5" customHeight="1" thickBot="1">
      <c r="A16" s="34">
        <v>1.03</v>
      </c>
      <c r="B16" s="73" t="s">
        <v>115</v>
      </c>
      <c r="C16" s="36" t="s">
        <v>43</v>
      </c>
      <c r="D16" s="71">
        <v>1</v>
      </c>
      <c r="E16" s="15" t="s">
        <v>39</v>
      </c>
      <c r="F16" s="69">
        <v>55</v>
      </c>
      <c r="G16" s="25"/>
      <c r="H16" s="16"/>
      <c r="I16" s="38" t="s">
        <v>40</v>
      </c>
      <c r="J16" s="17">
        <f t="shared" si="0"/>
        <v>1</v>
      </c>
      <c r="K16" s="18" t="s">
        <v>49</v>
      </c>
      <c r="L16" s="18" t="s">
        <v>7</v>
      </c>
      <c r="M16" s="70"/>
      <c r="N16" s="25"/>
      <c r="O16" s="25"/>
      <c r="P16" s="64"/>
      <c r="Q16" s="25"/>
      <c r="R16" s="25"/>
      <c r="S16" s="64"/>
      <c r="T16" s="6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6">
        <f t="shared" si="1"/>
        <v>0</v>
      </c>
      <c r="BB16" s="67">
        <f t="shared" si="2"/>
        <v>0</v>
      </c>
      <c r="BC16" s="40" t="str">
        <f t="shared" si="3"/>
        <v>INR Zero Only</v>
      </c>
      <c r="IE16" s="24"/>
      <c r="IF16" s="24"/>
      <c r="IG16" s="24"/>
      <c r="IH16" s="24"/>
      <c r="II16" s="24"/>
    </row>
    <row r="17" spans="1:243" s="23" customFormat="1" ht="16.5" customHeight="1" thickBot="1">
      <c r="A17" s="34">
        <v>1.04</v>
      </c>
      <c r="B17" s="73" t="s">
        <v>116</v>
      </c>
      <c r="C17" s="36" t="s">
        <v>52</v>
      </c>
      <c r="D17" s="71">
        <v>1</v>
      </c>
      <c r="E17" s="15" t="s">
        <v>39</v>
      </c>
      <c r="F17" s="69">
        <v>55</v>
      </c>
      <c r="G17" s="25"/>
      <c r="H17" s="16"/>
      <c r="I17" s="38" t="s">
        <v>40</v>
      </c>
      <c r="J17" s="17">
        <f t="shared" si="0"/>
        <v>1</v>
      </c>
      <c r="K17" s="18" t="s">
        <v>49</v>
      </c>
      <c r="L17" s="18" t="s">
        <v>7</v>
      </c>
      <c r="M17" s="70"/>
      <c r="N17" s="25"/>
      <c r="O17" s="25"/>
      <c r="P17" s="64"/>
      <c r="Q17" s="25"/>
      <c r="R17" s="25"/>
      <c r="S17" s="64"/>
      <c r="T17" s="65"/>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6">
        <f t="shared" si="1"/>
        <v>0</v>
      </c>
      <c r="BB17" s="67">
        <f t="shared" si="2"/>
        <v>0</v>
      </c>
      <c r="BC17" s="40" t="str">
        <f t="shared" si="3"/>
        <v>INR Zero Only</v>
      </c>
      <c r="IE17" s="24"/>
      <c r="IF17" s="24"/>
      <c r="IG17" s="24"/>
      <c r="IH17" s="24"/>
      <c r="II17" s="24"/>
    </row>
    <row r="18" spans="1:243" s="23" customFormat="1" ht="16.5" customHeight="1" thickBot="1">
      <c r="A18" s="34">
        <v>1.05</v>
      </c>
      <c r="B18" s="73" t="s">
        <v>117</v>
      </c>
      <c r="C18" s="36" t="s">
        <v>44</v>
      </c>
      <c r="D18" s="71">
        <v>1</v>
      </c>
      <c r="E18" s="15" t="s">
        <v>39</v>
      </c>
      <c r="F18" s="69">
        <v>55</v>
      </c>
      <c r="G18" s="25"/>
      <c r="H18" s="16"/>
      <c r="I18" s="38" t="s">
        <v>40</v>
      </c>
      <c r="J18" s="17">
        <f t="shared" si="0"/>
        <v>1</v>
      </c>
      <c r="K18" s="18" t="s">
        <v>49</v>
      </c>
      <c r="L18" s="18" t="s">
        <v>7</v>
      </c>
      <c r="M18" s="70"/>
      <c r="N18" s="25"/>
      <c r="O18" s="25"/>
      <c r="P18" s="64"/>
      <c r="Q18" s="25"/>
      <c r="R18" s="25"/>
      <c r="S18" s="64"/>
      <c r="T18" s="65"/>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6">
        <f t="shared" si="1"/>
        <v>0</v>
      </c>
      <c r="BB18" s="67">
        <f t="shared" si="2"/>
        <v>0</v>
      </c>
      <c r="BC18" s="40" t="str">
        <f t="shared" si="3"/>
        <v>INR Zero Only</v>
      </c>
      <c r="IE18" s="24"/>
      <c r="IF18" s="24"/>
      <c r="IG18" s="24"/>
      <c r="IH18" s="24"/>
      <c r="II18" s="24"/>
    </row>
    <row r="19" spans="1:243" s="23" customFormat="1" ht="16.5" customHeight="1" thickBot="1">
      <c r="A19" s="34">
        <v>1.06</v>
      </c>
      <c r="B19" s="73" t="s">
        <v>118</v>
      </c>
      <c r="C19" s="36" t="s">
        <v>53</v>
      </c>
      <c r="D19" s="71">
        <v>1</v>
      </c>
      <c r="E19" s="15" t="s">
        <v>39</v>
      </c>
      <c r="F19" s="69">
        <v>55</v>
      </c>
      <c r="G19" s="25"/>
      <c r="H19" s="16"/>
      <c r="I19" s="38" t="s">
        <v>40</v>
      </c>
      <c r="J19" s="17">
        <f t="shared" si="0"/>
        <v>1</v>
      </c>
      <c r="K19" s="18" t="s">
        <v>49</v>
      </c>
      <c r="L19" s="18" t="s">
        <v>7</v>
      </c>
      <c r="M19" s="70"/>
      <c r="N19" s="25"/>
      <c r="O19" s="25"/>
      <c r="P19" s="64"/>
      <c r="Q19" s="25"/>
      <c r="R19" s="25"/>
      <c r="S19" s="64"/>
      <c r="T19" s="65"/>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6">
        <f t="shared" si="1"/>
        <v>0</v>
      </c>
      <c r="BB19" s="67">
        <f t="shared" si="2"/>
        <v>0</v>
      </c>
      <c r="BC19" s="40" t="str">
        <f t="shared" si="3"/>
        <v>INR Zero Only</v>
      </c>
      <c r="IE19" s="24"/>
      <c r="IF19" s="24"/>
      <c r="IG19" s="24"/>
      <c r="IH19" s="24"/>
      <c r="II19" s="24"/>
    </row>
    <row r="20" spans="1:243" s="23" customFormat="1" ht="16.5" customHeight="1" thickBot="1">
      <c r="A20" s="34">
        <v>1.07</v>
      </c>
      <c r="B20" s="73" t="s">
        <v>119</v>
      </c>
      <c r="C20" s="36" t="s">
        <v>54</v>
      </c>
      <c r="D20" s="71">
        <v>1</v>
      </c>
      <c r="E20" s="15" t="s">
        <v>39</v>
      </c>
      <c r="F20" s="69">
        <v>55</v>
      </c>
      <c r="G20" s="25"/>
      <c r="H20" s="16"/>
      <c r="I20" s="38" t="s">
        <v>40</v>
      </c>
      <c r="J20" s="17">
        <f t="shared" si="0"/>
        <v>1</v>
      </c>
      <c r="K20" s="18" t="s">
        <v>49</v>
      </c>
      <c r="L20" s="18" t="s">
        <v>7</v>
      </c>
      <c r="M20" s="70"/>
      <c r="N20" s="25"/>
      <c r="O20" s="25"/>
      <c r="P20" s="64"/>
      <c r="Q20" s="25"/>
      <c r="R20" s="25"/>
      <c r="S20" s="64"/>
      <c r="T20" s="65"/>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6">
        <f t="shared" si="1"/>
        <v>0</v>
      </c>
      <c r="BB20" s="67">
        <f t="shared" si="2"/>
        <v>0</v>
      </c>
      <c r="BC20" s="40" t="str">
        <f t="shared" si="3"/>
        <v>INR Zero Only</v>
      </c>
      <c r="IE20" s="24"/>
      <c r="IF20" s="24"/>
      <c r="IG20" s="24"/>
      <c r="IH20" s="24"/>
      <c r="II20" s="24"/>
    </row>
    <row r="21" spans="1:243" s="23" customFormat="1" ht="16.5" customHeight="1" thickBot="1">
      <c r="A21" s="34">
        <v>1.08</v>
      </c>
      <c r="B21" s="73" t="s">
        <v>120</v>
      </c>
      <c r="C21" s="36" t="s">
        <v>55</v>
      </c>
      <c r="D21" s="71">
        <v>1</v>
      </c>
      <c r="E21" s="15" t="s">
        <v>39</v>
      </c>
      <c r="F21" s="69">
        <v>55</v>
      </c>
      <c r="G21" s="25"/>
      <c r="H21" s="16"/>
      <c r="I21" s="38" t="s">
        <v>40</v>
      </c>
      <c r="J21" s="17">
        <f t="shared" si="0"/>
        <v>1</v>
      </c>
      <c r="K21" s="18" t="s">
        <v>49</v>
      </c>
      <c r="L21" s="18" t="s">
        <v>7</v>
      </c>
      <c r="M21" s="70"/>
      <c r="N21" s="25"/>
      <c r="O21" s="25"/>
      <c r="P21" s="64"/>
      <c r="Q21" s="25"/>
      <c r="R21" s="25"/>
      <c r="S21" s="64"/>
      <c r="T21" s="6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6">
        <f t="shared" si="1"/>
        <v>0</v>
      </c>
      <c r="BB21" s="67">
        <f t="shared" si="2"/>
        <v>0</v>
      </c>
      <c r="BC21" s="40" t="str">
        <f t="shared" si="3"/>
        <v>INR Zero Only</v>
      </c>
      <c r="IE21" s="24"/>
      <c r="IF21" s="24"/>
      <c r="IG21" s="24"/>
      <c r="IH21" s="24"/>
      <c r="II21" s="24"/>
    </row>
    <row r="22" spans="1:243" s="23" customFormat="1" ht="16.5" customHeight="1" thickBot="1">
      <c r="A22" s="34">
        <v>1.09</v>
      </c>
      <c r="B22" s="73" t="s">
        <v>121</v>
      </c>
      <c r="C22" s="36" t="s">
        <v>56</v>
      </c>
      <c r="D22" s="71">
        <v>1</v>
      </c>
      <c r="E22" s="15" t="s">
        <v>39</v>
      </c>
      <c r="F22" s="69">
        <v>55</v>
      </c>
      <c r="G22" s="25"/>
      <c r="H22" s="16"/>
      <c r="I22" s="38" t="s">
        <v>40</v>
      </c>
      <c r="J22" s="17">
        <f t="shared" si="0"/>
        <v>1</v>
      </c>
      <c r="K22" s="18" t="s">
        <v>49</v>
      </c>
      <c r="L22" s="18" t="s">
        <v>7</v>
      </c>
      <c r="M22" s="70"/>
      <c r="N22" s="25"/>
      <c r="O22" s="25"/>
      <c r="P22" s="64"/>
      <c r="Q22" s="25"/>
      <c r="R22" s="25"/>
      <c r="S22" s="64"/>
      <c r="T22" s="6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6">
        <f t="shared" si="1"/>
        <v>0</v>
      </c>
      <c r="BB22" s="67">
        <f t="shared" si="2"/>
        <v>0</v>
      </c>
      <c r="BC22" s="40" t="str">
        <f t="shared" si="3"/>
        <v>INR Zero Only</v>
      </c>
      <c r="IE22" s="24"/>
      <c r="IF22" s="24"/>
      <c r="IG22" s="24"/>
      <c r="IH22" s="24"/>
      <c r="II22" s="24"/>
    </row>
    <row r="23" spans="1:243" s="23" customFormat="1" ht="16.5" customHeight="1" thickBot="1">
      <c r="A23" s="34">
        <v>1.1</v>
      </c>
      <c r="B23" s="73" t="s">
        <v>122</v>
      </c>
      <c r="C23" s="36" t="s">
        <v>57</v>
      </c>
      <c r="D23" s="71">
        <v>1</v>
      </c>
      <c r="E23" s="15" t="s">
        <v>39</v>
      </c>
      <c r="F23" s="69">
        <v>55</v>
      </c>
      <c r="G23" s="25"/>
      <c r="H23" s="16"/>
      <c r="I23" s="38" t="s">
        <v>40</v>
      </c>
      <c r="J23" s="17">
        <f t="shared" si="0"/>
        <v>1</v>
      </c>
      <c r="K23" s="18" t="s">
        <v>49</v>
      </c>
      <c r="L23" s="18" t="s">
        <v>7</v>
      </c>
      <c r="M23" s="70"/>
      <c r="N23" s="25"/>
      <c r="O23" s="25"/>
      <c r="P23" s="64"/>
      <c r="Q23" s="25"/>
      <c r="R23" s="25"/>
      <c r="S23" s="64"/>
      <c r="T23" s="65"/>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6">
        <f t="shared" si="1"/>
        <v>0</v>
      </c>
      <c r="BB23" s="67">
        <f t="shared" si="2"/>
        <v>0</v>
      </c>
      <c r="BC23" s="40" t="str">
        <f t="shared" si="3"/>
        <v>INR Zero Only</v>
      </c>
      <c r="IE23" s="24"/>
      <c r="IF23" s="24"/>
      <c r="IG23" s="24"/>
      <c r="IH23" s="24"/>
      <c r="II23" s="24"/>
    </row>
    <row r="24" spans="1:243" s="23" customFormat="1" ht="16.5" customHeight="1" thickBot="1">
      <c r="A24" s="34">
        <v>1.11</v>
      </c>
      <c r="B24" s="73" t="s">
        <v>123</v>
      </c>
      <c r="C24" s="36" t="s">
        <v>58</v>
      </c>
      <c r="D24" s="71">
        <v>1</v>
      </c>
      <c r="E24" s="15" t="s">
        <v>39</v>
      </c>
      <c r="F24" s="69">
        <v>55</v>
      </c>
      <c r="G24" s="25"/>
      <c r="H24" s="16"/>
      <c r="I24" s="38" t="s">
        <v>40</v>
      </c>
      <c r="J24" s="17">
        <f t="shared" si="0"/>
        <v>1</v>
      </c>
      <c r="K24" s="18" t="s">
        <v>49</v>
      </c>
      <c r="L24" s="18" t="s">
        <v>7</v>
      </c>
      <c r="M24" s="70"/>
      <c r="N24" s="25"/>
      <c r="O24" s="25"/>
      <c r="P24" s="64"/>
      <c r="Q24" s="25"/>
      <c r="R24" s="25"/>
      <c r="S24" s="64"/>
      <c r="T24" s="65"/>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66">
        <f t="shared" si="1"/>
        <v>0</v>
      </c>
      <c r="BB24" s="67">
        <f t="shared" si="2"/>
        <v>0</v>
      </c>
      <c r="BC24" s="40" t="str">
        <f t="shared" si="3"/>
        <v>INR Zero Only</v>
      </c>
      <c r="IE24" s="24"/>
      <c r="IF24" s="24"/>
      <c r="IG24" s="24"/>
      <c r="IH24" s="24"/>
      <c r="II24" s="24"/>
    </row>
    <row r="25" spans="1:243" s="23" customFormat="1" ht="16.5" customHeight="1" thickBot="1">
      <c r="A25" s="34">
        <v>1.12</v>
      </c>
      <c r="B25" s="73" t="s">
        <v>124</v>
      </c>
      <c r="C25" s="36" t="s">
        <v>59</v>
      </c>
      <c r="D25" s="71">
        <v>1</v>
      </c>
      <c r="E25" s="15" t="s">
        <v>39</v>
      </c>
      <c r="F25" s="69">
        <v>55</v>
      </c>
      <c r="G25" s="25"/>
      <c r="H25" s="16"/>
      <c r="I25" s="38" t="s">
        <v>40</v>
      </c>
      <c r="J25" s="17">
        <f t="shared" si="0"/>
        <v>1</v>
      </c>
      <c r="K25" s="18" t="s">
        <v>49</v>
      </c>
      <c r="L25" s="18" t="s">
        <v>7</v>
      </c>
      <c r="M25" s="70"/>
      <c r="N25" s="25"/>
      <c r="O25" s="25"/>
      <c r="P25" s="64"/>
      <c r="Q25" s="25"/>
      <c r="R25" s="25"/>
      <c r="S25" s="64"/>
      <c r="T25" s="65"/>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6">
        <f t="shared" si="1"/>
        <v>0</v>
      </c>
      <c r="BB25" s="67">
        <f t="shared" si="2"/>
        <v>0</v>
      </c>
      <c r="BC25" s="40" t="str">
        <f t="shared" si="3"/>
        <v>INR Zero Only</v>
      </c>
      <c r="IE25" s="24"/>
      <c r="IF25" s="24"/>
      <c r="IG25" s="24"/>
      <c r="IH25" s="24"/>
      <c r="II25" s="24"/>
    </row>
    <row r="26" spans="1:243" s="23" customFormat="1" ht="16.5" customHeight="1" thickBot="1">
      <c r="A26" s="34">
        <v>1.13</v>
      </c>
      <c r="B26" s="73" t="s">
        <v>125</v>
      </c>
      <c r="C26" s="36" t="s">
        <v>60</v>
      </c>
      <c r="D26" s="71">
        <v>1</v>
      </c>
      <c r="E26" s="15" t="s">
        <v>39</v>
      </c>
      <c r="F26" s="69">
        <v>55</v>
      </c>
      <c r="G26" s="25"/>
      <c r="H26" s="16"/>
      <c r="I26" s="38" t="s">
        <v>40</v>
      </c>
      <c r="J26" s="17">
        <f t="shared" si="0"/>
        <v>1</v>
      </c>
      <c r="K26" s="18" t="s">
        <v>49</v>
      </c>
      <c r="L26" s="18" t="s">
        <v>7</v>
      </c>
      <c r="M26" s="70"/>
      <c r="N26" s="25"/>
      <c r="O26" s="25"/>
      <c r="P26" s="64"/>
      <c r="Q26" s="25"/>
      <c r="R26" s="25"/>
      <c r="S26" s="64"/>
      <c r="T26" s="65"/>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66">
        <f t="shared" si="1"/>
        <v>0</v>
      </c>
      <c r="BB26" s="67">
        <f t="shared" si="2"/>
        <v>0</v>
      </c>
      <c r="BC26" s="40" t="str">
        <f t="shared" si="3"/>
        <v>INR Zero Only</v>
      </c>
      <c r="IE26" s="24"/>
      <c r="IF26" s="24"/>
      <c r="IG26" s="24"/>
      <c r="IH26" s="24"/>
      <c r="II26" s="24"/>
    </row>
    <row r="27" spans="1:243" s="23" customFormat="1" ht="16.5" customHeight="1" thickBot="1">
      <c r="A27" s="34">
        <v>1.14</v>
      </c>
      <c r="B27" s="73" t="s">
        <v>126</v>
      </c>
      <c r="C27" s="36" t="s">
        <v>61</v>
      </c>
      <c r="D27" s="71">
        <v>1</v>
      </c>
      <c r="E27" s="15" t="s">
        <v>39</v>
      </c>
      <c r="F27" s="69">
        <v>55</v>
      </c>
      <c r="G27" s="25"/>
      <c r="H27" s="16"/>
      <c r="I27" s="38" t="s">
        <v>40</v>
      </c>
      <c r="J27" s="17">
        <f t="shared" si="0"/>
        <v>1</v>
      </c>
      <c r="K27" s="18" t="s">
        <v>49</v>
      </c>
      <c r="L27" s="18" t="s">
        <v>7</v>
      </c>
      <c r="M27" s="70"/>
      <c r="N27" s="25"/>
      <c r="O27" s="25"/>
      <c r="P27" s="64"/>
      <c r="Q27" s="25"/>
      <c r="R27" s="25"/>
      <c r="S27" s="64"/>
      <c r="T27" s="65"/>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66">
        <f t="shared" si="1"/>
        <v>0</v>
      </c>
      <c r="BB27" s="67">
        <f t="shared" si="2"/>
        <v>0</v>
      </c>
      <c r="BC27" s="40" t="str">
        <f t="shared" si="3"/>
        <v>INR Zero Only</v>
      </c>
      <c r="IE27" s="24"/>
      <c r="IF27" s="24"/>
      <c r="IG27" s="24"/>
      <c r="IH27" s="24"/>
      <c r="II27" s="24"/>
    </row>
    <row r="28" spans="1:243" s="23" customFormat="1" ht="16.5" customHeight="1" thickBot="1">
      <c r="A28" s="34">
        <v>1.15</v>
      </c>
      <c r="B28" s="73" t="s">
        <v>127</v>
      </c>
      <c r="C28" s="36" t="s">
        <v>62</v>
      </c>
      <c r="D28" s="71">
        <v>1</v>
      </c>
      <c r="E28" s="15" t="s">
        <v>39</v>
      </c>
      <c r="F28" s="69">
        <v>55</v>
      </c>
      <c r="G28" s="25"/>
      <c r="H28" s="16"/>
      <c r="I28" s="38" t="s">
        <v>40</v>
      </c>
      <c r="J28" s="17">
        <f t="shared" si="0"/>
        <v>1</v>
      </c>
      <c r="K28" s="18" t="s">
        <v>49</v>
      </c>
      <c r="L28" s="18" t="s">
        <v>7</v>
      </c>
      <c r="M28" s="70"/>
      <c r="N28" s="25"/>
      <c r="O28" s="25"/>
      <c r="P28" s="64"/>
      <c r="Q28" s="25"/>
      <c r="R28" s="25"/>
      <c r="S28" s="64"/>
      <c r="T28" s="65"/>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66">
        <f t="shared" si="1"/>
        <v>0</v>
      </c>
      <c r="BB28" s="67">
        <f t="shared" si="2"/>
        <v>0</v>
      </c>
      <c r="BC28" s="40" t="str">
        <f t="shared" si="3"/>
        <v>INR Zero Only</v>
      </c>
      <c r="IE28" s="24"/>
      <c r="IF28" s="24"/>
      <c r="IG28" s="24"/>
      <c r="IH28" s="24"/>
      <c r="II28" s="24"/>
    </row>
    <row r="29" spans="1:243" s="23" customFormat="1" ht="16.5" customHeight="1" thickBot="1">
      <c r="A29" s="34">
        <v>1.16</v>
      </c>
      <c r="B29" s="73" t="s">
        <v>128</v>
      </c>
      <c r="C29" s="36" t="s">
        <v>63</v>
      </c>
      <c r="D29" s="71">
        <v>1</v>
      </c>
      <c r="E29" s="15" t="s">
        <v>39</v>
      </c>
      <c r="F29" s="69">
        <v>55</v>
      </c>
      <c r="G29" s="25"/>
      <c r="H29" s="16"/>
      <c r="I29" s="38" t="s">
        <v>40</v>
      </c>
      <c r="J29" s="17">
        <f t="shared" si="0"/>
        <v>1</v>
      </c>
      <c r="K29" s="18" t="s">
        <v>49</v>
      </c>
      <c r="L29" s="18" t="s">
        <v>7</v>
      </c>
      <c r="M29" s="70"/>
      <c r="N29" s="25"/>
      <c r="O29" s="25"/>
      <c r="P29" s="64"/>
      <c r="Q29" s="25"/>
      <c r="R29" s="25"/>
      <c r="S29" s="64"/>
      <c r="T29" s="65"/>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66">
        <f t="shared" si="1"/>
        <v>0</v>
      </c>
      <c r="BB29" s="67">
        <f t="shared" si="2"/>
        <v>0</v>
      </c>
      <c r="BC29" s="40" t="str">
        <f t="shared" si="3"/>
        <v>INR Zero Only</v>
      </c>
      <c r="IE29" s="24"/>
      <c r="IF29" s="24"/>
      <c r="IG29" s="24"/>
      <c r="IH29" s="24"/>
      <c r="II29" s="24"/>
    </row>
    <row r="30" spans="1:243" s="23" customFormat="1" ht="16.5" customHeight="1" thickBot="1">
      <c r="A30" s="34">
        <v>1.17</v>
      </c>
      <c r="B30" s="73" t="s">
        <v>129</v>
      </c>
      <c r="C30" s="36" t="s">
        <v>64</v>
      </c>
      <c r="D30" s="71">
        <v>1</v>
      </c>
      <c r="E30" s="15" t="s">
        <v>39</v>
      </c>
      <c r="F30" s="69">
        <v>55</v>
      </c>
      <c r="G30" s="25"/>
      <c r="H30" s="16"/>
      <c r="I30" s="38" t="s">
        <v>40</v>
      </c>
      <c r="J30" s="17">
        <f t="shared" si="0"/>
        <v>1</v>
      </c>
      <c r="K30" s="18" t="s">
        <v>49</v>
      </c>
      <c r="L30" s="18" t="s">
        <v>7</v>
      </c>
      <c r="M30" s="70"/>
      <c r="N30" s="25"/>
      <c r="O30" s="25"/>
      <c r="P30" s="64"/>
      <c r="Q30" s="25"/>
      <c r="R30" s="25"/>
      <c r="S30" s="64"/>
      <c r="T30" s="65"/>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66">
        <f t="shared" si="1"/>
        <v>0</v>
      </c>
      <c r="BB30" s="67">
        <f t="shared" si="2"/>
        <v>0</v>
      </c>
      <c r="BC30" s="40" t="str">
        <f t="shared" si="3"/>
        <v>INR Zero Only</v>
      </c>
      <c r="IE30" s="24"/>
      <c r="IF30" s="24"/>
      <c r="IG30" s="24"/>
      <c r="IH30" s="24"/>
      <c r="II30" s="24"/>
    </row>
    <row r="31" spans="1:243" s="23" customFormat="1" ht="16.5" customHeight="1" thickBot="1">
      <c r="A31" s="34">
        <v>1.18</v>
      </c>
      <c r="B31" s="73" t="s">
        <v>130</v>
      </c>
      <c r="C31" s="36" t="s">
        <v>65</v>
      </c>
      <c r="D31" s="71">
        <v>1</v>
      </c>
      <c r="E31" s="15" t="s">
        <v>39</v>
      </c>
      <c r="F31" s="69">
        <v>55</v>
      </c>
      <c r="G31" s="25"/>
      <c r="H31" s="16"/>
      <c r="I31" s="38" t="s">
        <v>40</v>
      </c>
      <c r="J31" s="17">
        <f t="shared" si="0"/>
        <v>1</v>
      </c>
      <c r="K31" s="18" t="s">
        <v>49</v>
      </c>
      <c r="L31" s="18" t="s">
        <v>7</v>
      </c>
      <c r="M31" s="70"/>
      <c r="N31" s="25"/>
      <c r="O31" s="25"/>
      <c r="P31" s="64"/>
      <c r="Q31" s="25"/>
      <c r="R31" s="25"/>
      <c r="S31" s="64"/>
      <c r="T31" s="65"/>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66">
        <f t="shared" si="1"/>
        <v>0</v>
      </c>
      <c r="BB31" s="67">
        <f t="shared" si="2"/>
        <v>0</v>
      </c>
      <c r="BC31" s="40" t="str">
        <f t="shared" si="3"/>
        <v>INR Zero Only</v>
      </c>
      <c r="IE31" s="24"/>
      <c r="IF31" s="24"/>
      <c r="IG31" s="24"/>
      <c r="IH31" s="24"/>
      <c r="II31" s="24"/>
    </row>
    <row r="32" spans="1:243" s="23" customFormat="1" ht="16.5" customHeight="1" thickBot="1">
      <c r="A32" s="34">
        <v>1.19</v>
      </c>
      <c r="B32" s="73" t="s">
        <v>131</v>
      </c>
      <c r="C32" s="36" t="s">
        <v>66</v>
      </c>
      <c r="D32" s="71">
        <v>1</v>
      </c>
      <c r="E32" s="15" t="s">
        <v>39</v>
      </c>
      <c r="F32" s="69">
        <v>55</v>
      </c>
      <c r="G32" s="25"/>
      <c r="H32" s="16"/>
      <c r="I32" s="38" t="s">
        <v>40</v>
      </c>
      <c r="J32" s="17">
        <f t="shared" si="0"/>
        <v>1</v>
      </c>
      <c r="K32" s="18" t="s">
        <v>49</v>
      </c>
      <c r="L32" s="18" t="s">
        <v>7</v>
      </c>
      <c r="M32" s="70"/>
      <c r="N32" s="25"/>
      <c r="O32" s="25"/>
      <c r="P32" s="64"/>
      <c r="Q32" s="25"/>
      <c r="R32" s="25"/>
      <c r="S32" s="64"/>
      <c r="T32" s="65"/>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66">
        <f t="shared" si="1"/>
        <v>0</v>
      </c>
      <c r="BB32" s="67">
        <f t="shared" si="2"/>
        <v>0</v>
      </c>
      <c r="BC32" s="40" t="str">
        <f t="shared" si="3"/>
        <v>INR Zero Only</v>
      </c>
      <c r="IE32" s="24"/>
      <c r="IF32" s="24"/>
      <c r="IG32" s="24"/>
      <c r="IH32" s="24"/>
      <c r="II32" s="24"/>
    </row>
    <row r="33" spans="1:243" s="23" customFormat="1" ht="16.5" customHeight="1" thickBot="1">
      <c r="A33" s="34">
        <v>1.2</v>
      </c>
      <c r="B33" s="73" t="s">
        <v>132</v>
      </c>
      <c r="C33" s="36" t="s">
        <v>67</v>
      </c>
      <c r="D33" s="71">
        <v>1</v>
      </c>
      <c r="E33" s="15" t="s">
        <v>39</v>
      </c>
      <c r="F33" s="69">
        <v>55</v>
      </c>
      <c r="G33" s="25"/>
      <c r="H33" s="16"/>
      <c r="I33" s="38" t="s">
        <v>40</v>
      </c>
      <c r="J33" s="17">
        <f t="shared" si="0"/>
        <v>1</v>
      </c>
      <c r="K33" s="18" t="s">
        <v>49</v>
      </c>
      <c r="L33" s="18" t="s">
        <v>7</v>
      </c>
      <c r="M33" s="70"/>
      <c r="N33" s="25"/>
      <c r="O33" s="25"/>
      <c r="P33" s="64"/>
      <c r="Q33" s="25"/>
      <c r="R33" s="25"/>
      <c r="S33" s="64"/>
      <c r="T33" s="65"/>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66">
        <f t="shared" si="1"/>
        <v>0</v>
      </c>
      <c r="BB33" s="67">
        <f t="shared" si="2"/>
        <v>0</v>
      </c>
      <c r="BC33" s="40" t="str">
        <f t="shared" si="3"/>
        <v>INR Zero Only</v>
      </c>
      <c r="IE33" s="24"/>
      <c r="IF33" s="24"/>
      <c r="IG33" s="24"/>
      <c r="IH33" s="24"/>
      <c r="II33" s="24"/>
    </row>
    <row r="34" spans="1:243" s="23" customFormat="1" ht="16.5" customHeight="1" thickBot="1">
      <c r="A34" s="34">
        <v>1.21</v>
      </c>
      <c r="B34" s="75" t="s">
        <v>133</v>
      </c>
      <c r="C34" s="36" t="s">
        <v>68</v>
      </c>
      <c r="D34" s="71">
        <v>1</v>
      </c>
      <c r="E34" s="15" t="s">
        <v>39</v>
      </c>
      <c r="F34" s="69">
        <v>55</v>
      </c>
      <c r="G34" s="25"/>
      <c r="H34" s="16"/>
      <c r="I34" s="38" t="s">
        <v>40</v>
      </c>
      <c r="J34" s="17">
        <f t="shared" si="0"/>
        <v>1</v>
      </c>
      <c r="K34" s="18" t="s">
        <v>49</v>
      </c>
      <c r="L34" s="18" t="s">
        <v>7</v>
      </c>
      <c r="M34" s="70"/>
      <c r="N34" s="25"/>
      <c r="O34" s="25"/>
      <c r="P34" s="64"/>
      <c r="Q34" s="25"/>
      <c r="R34" s="25"/>
      <c r="S34" s="64"/>
      <c r="T34" s="65"/>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66">
        <f t="shared" si="1"/>
        <v>0</v>
      </c>
      <c r="BB34" s="67">
        <f t="shared" si="2"/>
        <v>0</v>
      </c>
      <c r="BC34" s="40" t="str">
        <f t="shared" si="3"/>
        <v>INR Zero Only</v>
      </c>
      <c r="IE34" s="24"/>
      <c r="IF34" s="24"/>
      <c r="IG34" s="24"/>
      <c r="IH34" s="24"/>
      <c r="II34" s="24"/>
    </row>
    <row r="35" spans="1:243" s="23" customFormat="1" ht="16.5" customHeight="1" thickBot="1">
      <c r="A35" s="34">
        <v>1.22</v>
      </c>
      <c r="B35" s="73" t="s">
        <v>134</v>
      </c>
      <c r="C35" s="36" t="s">
        <v>69</v>
      </c>
      <c r="D35" s="71">
        <v>1</v>
      </c>
      <c r="E35" s="15" t="s">
        <v>39</v>
      </c>
      <c r="F35" s="69">
        <v>55</v>
      </c>
      <c r="G35" s="25"/>
      <c r="H35" s="16"/>
      <c r="I35" s="38" t="s">
        <v>40</v>
      </c>
      <c r="J35" s="17">
        <f t="shared" si="0"/>
        <v>1</v>
      </c>
      <c r="K35" s="18" t="s">
        <v>49</v>
      </c>
      <c r="L35" s="18" t="s">
        <v>7</v>
      </c>
      <c r="M35" s="70"/>
      <c r="N35" s="25"/>
      <c r="O35" s="25"/>
      <c r="P35" s="64"/>
      <c r="Q35" s="25"/>
      <c r="R35" s="25"/>
      <c r="S35" s="64"/>
      <c r="T35" s="65"/>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66">
        <f t="shared" si="1"/>
        <v>0</v>
      </c>
      <c r="BB35" s="67">
        <f t="shared" si="2"/>
        <v>0</v>
      </c>
      <c r="BC35" s="40" t="str">
        <f t="shared" si="3"/>
        <v>INR Zero Only</v>
      </c>
      <c r="IE35" s="24"/>
      <c r="IF35" s="24"/>
      <c r="IG35" s="24"/>
      <c r="IH35" s="24"/>
      <c r="II35" s="24"/>
    </row>
    <row r="36" spans="1:243" s="23" customFormat="1" ht="16.5" customHeight="1" thickBot="1">
      <c r="A36" s="34">
        <v>1.23</v>
      </c>
      <c r="B36" s="73" t="s">
        <v>135</v>
      </c>
      <c r="C36" s="36" t="s">
        <v>70</v>
      </c>
      <c r="D36" s="71">
        <v>1</v>
      </c>
      <c r="E36" s="15" t="s">
        <v>39</v>
      </c>
      <c r="F36" s="69">
        <v>55</v>
      </c>
      <c r="G36" s="25"/>
      <c r="H36" s="16"/>
      <c r="I36" s="38" t="s">
        <v>40</v>
      </c>
      <c r="J36" s="17">
        <f t="shared" si="0"/>
        <v>1</v>
      </c>
      <c r="K36" s="18" t="s">
        <v>49</v>
      </c>
      <c r="L36" s="18" t="s">
        <v>7</v>
      </c>
      <c r="M36" s="70"/>
      <c r="N36" s="25"/>
      <c r="O36" s="25"/>
      <c r="P36" s="64"/>
      <c r="Q36" s="25"/>
      <c r="R36" s="25"/>
      <c r="S36" s="64"/>
      <c r="T36" s="65"/>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66">
        <f t="shared" si="1"/>
        <v>0</v>
      </c>
      <c r="BB36" s="67">
        <f t="shared" si="2"/>
        <v>0</v>
      </c>
      <c r="BC36" s="40" t="str">
        <f t="shared" si="3"/>
        <v>INR Zero Only</v>
      </c>
      <c r="IE36" s="24"/>
      <c r="IF36" s="24"/>
      <c r="IG36" s="24"/>
      <c r="IH36" s="24"/>
      <c r="II36" s="24"/>
    </row>
    <row r="37" spans="1:243" s="23" customFormat="1" ht="16.5" customHeight="1" thickBot="1">
      <c r="A37" s="34">
        <v>1.24</v>
      </c>
      <c r="B37" s="73" t="s">
        <v>136</v>
      </c>
      <c r="C37" s="36" t="s">
        <v>71</v>
      </c>
      <c r="D37" s="71">
        <v>1</v>
      </c>
      <c r="E37" s="15" t="s">
        <v>39</v>
      </c>
      <c r="F37" s="69">
        <v>55</v>
      </c>
      <c r="G37" s="25"/>
      <c r="H37" s="16"/>
      <c r="I37" s="38" t="s">
        <v>40</v>
      </c>
      <c r="J37" s="17">
        <f t="shared" si="0"/>
        <v>1</v>
      </c>
      <c r="K37" s="18" t="s">
        <v>49</v>
      </c>
      <c r="L37" s="18" t="s">
        <v>7</v>
      </c>
      <c r="M37" s="70"/>
      <c r="N37" s="25"/>
      <c r="O37" s="25"/>
      <c r="P37" s="64"/>
      <c r="Q37" s="25"/>
      <c r="R37" s="25"/>
      <c r="S37" s="64"/>
      <c r="T37" s="65"/>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66">
        <f t="shared" si="1"/>
        <v>0</v>
      </c>
      <c r="BB37" s="67">
        <f t="shared" si="2"/>
        <v>0</v>
      </c>
      <c r="BC37" s="40" t="str">
        <f t="shared" si="3"/>
        <v>INR Zero Only</v>
      </c>
      <c r="IE37" s="24"/>
      <c r="IF37" s="24"/>
      <c r="IG37" s="24"/>
      <c r="IH37" s="24"/>
      <c r="II37" s="24"/>
    </row>
    <row r="38" spans="1:243" s="23" customFormat="1" ht="16.5" customHeight="1" thickBot="1">
      <c r="A38" s="34">
        <v>1.25</v>
      </c>
      <c r="B38" s="74" t="s">
        <v>137</v>
      </c>
      <c r="C38" s="36" t="s">
        <v>72</v>
      </c>
      <c r="D38" s="71">
        <v>1</v>
      </c>
      <c r="E38" s="15" t="s">
        <v>39</v>
      </c>
      <c r="F38" s="69">
        <v>55</v>
      </c>
      <c r="G38" s="25"/>
      <c r="H38" s="16"/>
      <c r="I38" s="38" t="s">
        <v>40</v>
      </c>
      <c r="J38" s="17">
        <f t="shared" si="0"/>
        <v>1</v>
      </c>
      <c r="K38" s="18" t="s">
        <v>49</v>
      </c>
      <c r="L38" s="18" t="s">
        <v>7</v>
      </c>
      <c r="M38" s="70"/>
      <c r="N38" s="25"/>
      <c r="O38" s="25"/>
      <c r="P38" s="64"/>
      <c r="Q38" s="25"/>
      <c r="R38" s="25"/>
      <c r="S38" s="64"/>
      <c r="T38" s="65"/>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6">
        <f t="shared" si="1"/>
        <v>0</v>
      </c>
      <c r="BB38" s="67">
        <f t="shared" si="2"/>
        <v>0</v>
      </c>
      <c r="BC38" s="40" t="str">
        <f t="shared" si="3"/>
        <v>INR Zero Only</v>
      </c>
      <c r="IE38" s="24"/>
      <c r="IF38" s="24"/>
      <c r="IG38" s="24"/>
      <c r="IH38" s="24"/>
      <c r="II38" s="24"/>
    </row>
    <row r="39" spans="1:243" s="23" customFormat="1" ht="16.5" customHeight="1" thickBot="1">
      <c r="A39" s="34">
        <v>1.26</v>
      </c>
      <c r="B39" s="74" t="s">
        <v>138</v>
      </c>
      <c r="C39" s="36" t="s">
        <v>73</v>
      </c>
      <c r="D39" s="71">
        <v>1</v>
      </c>
      <c r="E39" s="15" t="s">
        <v>39</v>
      </c>
      <c r="F39" s="69">
        <v>55</v>
      </c>
      <c r="G39" s="25"/>
      <c r="H39" s="16"/>
      <c r="I39" s="38" t="s">
        <v>40</v>
      </c>
      <c r="J39" s="17">
        <f t="shared" si="0"/>
        <v>1</v>
      </c>
      <c r="K39" s="18" t="s">
        <v>49</v>
      </c>
      <c r="L39" s="18" t="s">
        <v>7</v>
      </c>
      <c r="M39" s="70"/>
      <c r="N39" s="25"/>
      <c r="O39" s="25"/>
      <c r="P39" s="64"/>
      <c r="Q39" s="25"/>
      <c r="R39" s="25"/>
      <c r="S39" s="64"/>
      <c r="T39" s="65"/>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66">
        <f t="shared" si="1"/>
        <v>0</v>
      </c>
      <c r="BB39" s="67">
        <f t="shared" si="2"/>
        <v>0</v>
      </c>
      <c r="BC39" s="40" t="str">
        <f t="shared" si="3"/>
        <v>INR Zero Only</v>
      </c>
      <c r="IE39" s="24"/>
      <c r="IF39" s="24"/>
      <c r="IG39" s="24"/>
      <c r="IH39" s="24"/>
      <c r="II39" s="24"/>
    </row>
    <row r="40" spans="1:243" s="23" customFormat="1" ht="16.5" customHeight="1" thickBot="1">
      <c r="A40" s="34">
        <v>1.27</v>
      </c>
      <c r="B40" s="74" t="s">
        <v>139</v>
      </c>
      <c r="C40" s="36" t="s">
        <v>74</v>
      </c>
      <c r="D40" s="71">
        <v>1</v>
      </c>
      <c r="E40" s="15" t="s">
        <v>39</v>
      </c>
      <c r="F40" s="69">
        <v>55</v>
      </c>
      <c r="G40" s="25"/>
      <c r="H40" s="16"/>
      <c r="I40" s="38" t="s">
        <v>40</v>
      </c>
      <c r="J40" s="17">
        <f t="shared" si="0"/>
        <v>1</v>
      </c>
      <c r="K40" s="18" t="s">
        <v>49</v>
      </c>
      <c r="L40" s="18" t="s">
        <v>7</v>
      </c>
      <c r="M40" s="70"/>
      <c r="N40" s="25"/>
      <c r="O40" s="25"/>
      <c r="P40" s="64"/>
      <c r="Q40" s="25"/>
      <c r="R40" s="25"/>
      <c r="S40" s="64"/>
      <c r="T40" s="65"/>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66">
        <f t="shared" si="1"/>
        <v>0</v>
      </c>
      <c r="BB40" s="67">
        <f t="shared" si="2"/>
        <v>0</v>
      </c>
      <c r="BC40" s="40" t="str">
        <f t="shared" si="3"/>
        <v>INR Zero Only</v>
      </c>
      <c r="IE40" s="24"/>
      <c r="IF40" s="24"/>
      <c r="IG40" s="24"/>
      <c r="IH40" s="24"/>
      <c r="II40" s="24"/>
    </row>
    <row r="41" spans="1:243" s="23" customFormat="1" ht="16.5" customHeight="1" thickBot="1">
      <c r="A41" s="34">
        <v>1.28</v>
      </c>
      <c r="B41" s="73" t="s">
        <v>140</v>
      </c>
      <c r="C41" s="36" t="s">
        <v>75</v>
      </c>
      <c r="D41" s="71">
        <v>1</v>
      </c>
      <c r="E41" s="15" t="s">
        <v>39</v>
      </c>
      <c r="F41" s="69">
        <v>55</v>
      </c>
      <c r="G41" s="25"/>
      <c r="H41" s="16"/>
      <c r="I41" s="38" t="s">
        <v>40</v>
      </c>
      <c r="J41" s="17">
        <f t="shared" si="0"/>
        <v>1</v>
      </c>
      <c r="K41" s="18" t="s">
        <v>49</v>
      </c>
      <c r="L41" s="18" t="s">
        <v>7</v>
      </c>
      <c r="M41" s="70"/>
      <c r="N41" s="25"/>
      <c r="O41" s="25"/>
      <c r="P41" s="64"/>
      <c r="Q41" s="25"/>
      <c r="R41" s="25"/>
      <c r="S41" s="64"/>
      <c r="T41" s="65"/>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66">
        <f t="shared" si="1"/>
        <v>0</v>
      </c>
      <c r="BB41" s="67">
        <f t="shared" si="2"/>
        <v>0</v>
      </c>
      <c r="BC41" s="40" t="str">
        <f t="shared" si="3"/>
        <v>INR Zero Only</v>
      </c>
      <c r="IE41" s="24"/>
      <c r="IF41" s="24"/>
      <c r="IG41" s="24"/>
      <c r="IH41" s="24"/>
      <c r="II41" s="24"/>
    </row>
    <row r="42" spans="1:243" s="23" customFormat="1" ht="16.5" customHeight="1" thickBot="1">
      <c r="A42" s="34">
        <v>1.29</v>
      </c>
      <c r="B42" s="74" t="s">
        <v>141</v>
      </c>
      <c r="C42" s="36" t="s">
        <v>76</v>
      </c>
      <c r="D42" s="71">
        <v>1</v>
      </c>
      <c r="E42" s="15" t="s">
        <v>39</v>
      </c>
      <c r="F42" s="69">
        <v>55</v>
      </c>
      <c r="G42" s="25"/>
      <c r="H42" s="16"/>
      <c r="I42" s="38" t="s">
        <v>40</v>
      </c>
      <c r="J42" s="17">
        <f t="shared" si="0"/>
        <v>1</v>
      </c>
      <c r="K42" s="18" t="s">
        <v>49</v>
      </c>
      <c r="L42" s="18" t="s">
        <v>7</v>
      </c>
      <c r="M42" s="70"/>
      <c r="N42" s="25"/>
      <c r="O42" s="25"/>
      <c r="P42" s="64"/>
      <c r="Q42" s="25"/>
      <c r="R42" s="25"/>
      <c r="S42" s="64"/>
      <c r="T42" s="65"/>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66">
        <f t="shared" si="1"/>
        <v>0</v>
      </c>
      <c r="BB42" s="67">
        <f t="shared" si="2"/>
        <v>0</v>
      </c>
      <c r="BC42" s="40" t="str">
        <f t="shared" si="3"/>
        <v>INR Zero Only</v>
      </c>
      <c r="IE42" s="24"/>
      <c r="IF42" s="24"/>
      <c r="IG42" s="24"/>
      <c r="IH42" s="24"/>
      <c r="II42" s="24"/>
    </row>
    <row r="43" spans="1:243" s="23" customFormat="1" ht="16.5" customHeight="1" thickBot="1">
      <c r="A43" s="34">
        <v>1.3</v>
      </c>
      <c r="B43" s="74" t="s">
        <v>142</v>
      </c>
      <c r="C43" s="36" t="s">
        <v>77</v>
      </c>
      <c r="D43" s="71">
        <v>1</v>
      </c>
      <c r="E43" s="15" t="s">
        <v>39</v>
      </c>
      <c r="F43" s="69">
        <v>55</v>
      </c>
      <c r="G43" s="25"/>
      <c r="H43" s="16"/>
      <c r="I43" s="38" t="s">
        <v>40</v>
      </c>
      <c r="J43" s="17">
        <f t="shared" si="0"/>
        <v>1</v>
      </c>
      <c r="K43" s="18" t="s">
        <v>49</v>
      </c>
      <c r="L43" s="18" t="s">
        <v>7</v>
      </c>
      <c r="M43" s="70"/>
      <c r="N43" s="25"/>
      <c r="O43" s="25"/>
      <c r="P43" s="64"/>
      <c r="Q43" s="25"/>
      <c r="R43" s="25"/>
      <c r="S43" s="64"/>
      <c r="T43" s="65"/>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66">
        <f t="shared" si="1"/>
        <v>0</v>
      </c>
      <c r="BB43" s="67">
        <f t="shared" si="2"/>
        <v>0</v>
      </c>
      <c r="BC43" s="40" t="str">
        <f t="shared" si="3"/>
        <v>INR Zero Only</v>
      </c>
      <c r="IE43" s="24"/>
      <c r="IF43" s="24"/>
      <c r="IG43" s="24"/>
      <c r="IH43" s="24"/>
      <c r="II43" s="24"/>
    </row>
    <row r="44" spans="1:243" s="23" customFormat="1" ht="16.5" customHeight="1" thickBot="1">
      <c r="A44" s="34">
        <v>1.31</v>
      </c>
      <c r="B44" s="74" t="s">
        <v>143</v>
      </c>
      <c r="C44" s="36" t="s">
        <v>78</v>
      </c>
      <c r="D44" s="71">
        <v>1</v>
      </c>
      <c r="E44" s="15" t="s">
        <v>39</v>
      </c>
      <c r="F44" s="69">
        <v>55</v>
      </c>
      <c r="G44" s="25"/>
      <c r="H44" s="16"/>
      <c r="I44" s="38" t="s">
        <v>40</v>
      </c>
      <c r="J44" s="17">
        <f t="shared" si="0"/>
        <v>1</v>
      </c>
      <c r="K44" s="18" t="s">
        <v>49</v>
      </c>
      <c r="L44" s="18" t="s">
        <v>7</v>
      </c>
      <c r="M44" s="70"/>
      <c r="N44" s="25"/>
      <c r="O44" s="25"/>
      <c r="P44" s="64"/>
      <c r="Q44" s="25"/>
      <c r="R44" s="25"/>
      <c r="S44" s="64"/>
      <c r="T44" s="65"/>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66">
        <f t="shared" si="1"/>
        <v>0</v>
      </c>
      <c r="BB44" s="67">
        <f t="shared" si="2"/>
        <v>0</v>
      </c>
      <c r="BC44" s="40" t="str">
        <f t="shared" si="3"/>
        <v>INR Zero Only</v>
      </c>
      <c r="IE44" s="24"/>
      <c r="IF44" s="24"/>
      <c r="IG44" s="24"/>
      <c r="IH44" s="24"/>
      <c r="II44" s="24"/>
    </row>
    <row r="45" spans="1:243" s="23" customFormat="1" ht="16.5" customHeight="1" thickBot="1">
      <c r="A45" s="34">
        <v>1.32</v>
      </c>
      <c r="B45" s="74" t="s">
        <v>144</v>
      </c>
      <c r="C45" s="36" t="s">
        <v>79</v>
      </c>
      <c r="D45" s="71">
        <v>1</v>
      </c>
      <c r="E45" s="15" t="s">
        <v>39</v>
      </c>
      <c r="F45" s="69">
        <v>55</v>
      </c>
      <c r="G45" s="25"/>
      <c r="H45" s="16"/>
      <c r="I45" s="38" t="s">
        <v>40</v>
      </c>
      <c r="J45" s="17">
        <f t="shared" si="0"/>
        <v>1</v>
      </c>
      <c r="K45" s="18" t="s">
        <v>49</v>
      </c>
      <c r="L45" s="18" t="s">
        <v>7</v>
      </c>
      <c r="M45" s="70"/>
      <c r="N45" s="25"/>
      <c r="O45" s="25"/>
      <c r="P45" s="64"/>
      <c r="Q45" s="25"/>
      <c r="R45" s="25"/>
      <c r="S45" s="64"/>
      <c r="T45" s="65"/>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66">
        <f t="shared" si="1"/>
        <v>0</v>
      </c>
      <c r="BB45" s="67">
        <f t="shared" si="2"/>
        <v>0</v>
      </c>
      <c r="BC45" s="40" t="str">
        <f t="shared" si="3"/>
        <v>INR Zero Only</v>
      </c>
      <c r="IE45" s="24"/>
      <c r="IF45" s="24"/>
      <c r="IG45" s="24"/>
      <c r="IH45" s="24"/>
      <c r="II45" s="24"/>
    </row>
    <row r="46" spans="1:243" s="23" customFormat="1" ht="16.5" customHeight="1" thickBot="1">
      <c r="A46" s="34">
        <v>1.33</v>
      </c>
      <c r="B46" s="74" t="s">
        <v>145</v>
      </c>
      <c r="C46" s="36" t="s">
        <v>80</v>
      </c>
      <c r="D46" s="71">
        <v>1</v>
      </c>
      <c r="E46" s="15" t="s">
        <v>39</v>
      </c>
      <c r="F46" s="69">
        <v>55</v>
      </c>
      <c r="G46" s="25"/>
      <c r="H46" s="16"/>
      <c r="I46" s="38" t="s">
        <v>40</v>
      </c>
      <c r="J46" s="17">
        <f t="shared" si="0"/>
        <v>1</v>
      </c>
      <c r="K46" s="18" t="s">
        <v>49</v>
      </c>
      <c r="L46" s="18" t="s">
        <v>7</v>
      </c>
      <c r="M46" s="70"/>
      <c r="N46" s="25"/>
      <c r="O46" s="25"/>
      <c r="P46" s="64"/>
      <c r="Q46" s="25"/>
      <c r="R46" s="25"/>
      <c r="S46" s="64"/>
      <c r="T46" s="65"/>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66">
        <f t="shared" si="1"/>
        <v>0</v>
      </c>
      <c r="BB46" s="67">
        <f t="shared" si="2"/>
        <v>0</v>
      </c>
      <c r="BC46" s="40" t="str">
        <f t="shared" si="3"/>
        <v>INR Zero Only</v>
      </c>
      <c r="IE46" s="24"/>
      <c r="IF46" s="24"/>
      <c r="IG46" s="24"/>
      <c r="IH46" s="24"/>
      <c r="II46" s="24"/>
    </row>
    <row r="47" spans="1:243" s="23" customFormat="1" ht="16.5" customHeight="1" thickBot="1">
      <c r="A47" s="34">
        <v>1.34</v>
      </c>
      <c r="B47" s="74" t="s">
        <v>146</v>
      </c>
      <c r="C47" s="36" t="s">
        <v>81</v>
      </c>
      <c r="D47" s="71">
        <v>1</v>
      </c>
      <c r="E47" s="15" t="s">
        <v>39</v>
      </c>
      <c r="F47" s="69">
        <v>55</v>
      </c>
      <c r="G47" s="25"/>
      <c r="H47" s="16"/>
      <c r="I47" s="38" t="s">
        <v>40</v>
      </c>
      <c r="J47" s="17">
        <f t="shared" si="0"/>
        <v>1</v>
      </c>
      <c r="K47" s="18" t="s">
        <v>49</v>
      </c>
      <c r="L47" s="18" t="s">
        <v>7</v>
      </c>
      <c r="M47" s="70"/>
      <c r="N47" s="25"/>
      <c r="O47" s="25"/>
      <c r="P47" s="64"/>
      <c r="Q47" s="25"/>
      <c r="R47" s="25"/>
      <c r="S47" s="64"/>
      <c r="T47" s="65"/>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66">
        <f t="shared" si="1"/>
        <v>0</v>
      </c>
      <c r="BB47" s="67">
        <f t="shared" si="2"/>
        <v>0</v>
      </c>
      <c r="BC47" s="40" t="str">
        <f t="shared" si="3"/>
        <v>INR Zero Only</v>
      </c>
      <c r="IE47" s="24"/>
      <c r="IF47" s="24"/>
      <c r="IG47" s="24"/>
      <c r="IH47" s="24"/>
      <c r="II47" s="24"/>
    </row>
    <row r="48" spans="1:243" s="23" customFormat="1" ht="16.5" customHeight="1" thickBot="1">
      <c r="A48" s="34">
        <v>1.35</v>
      </c>
      <c r="B48" s="74" t="s">
        <v>147</v>
      </c>
      <c r="C48" s="36" t="s">
        <v>82</v>
      </c>
      <c r="D48" s="71">
        <v>1</v>
      </c>
      <c r="E48" s="15" t="s">
        <v>39</v>
      </c>
      <c r="F48" s="69">
        <v>55</v>
      </c>
      <c r="G48" s="25"/>
      <c r="H48" s="16"/>
      <c r="I48" s="38" t="s">
        <v>40</v>
      </c>
      <c r="J48" s="17">
        <f t="shared" si="0"/>
        <v>1</v>
      </c>
      <c r="K48" s="18" t="s">
        <v>49</v>
      </c>
      <c r="L48" s="18" t="s">
        <v>7</v>
      </c>
      <c r="M48" s="70"/>
      <c r="N48" s="25"/>
      <c r="O48" s="25"/>
      <c r="P48" s="64"/>
      <c r="Q48" s="25"/>
      <c r="R48" s="25"/>
      <c r="S48" s="64"/>
      <c r="T48" s="65"/>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66">
        <f t="shared" si="1"/>
        <v>0</v>
      </c>
      <c r="BB48" s="67">
        <f t="shared" si="2"/>
        <v>0</v>
      </c>
      <c r="BC48" s="40" t="str">
        <f t="shared" si="3"/>
        <v>INR Zero Only</v>
      </c>
      <c r="IE48" s="24"/>
      <c r="IF48" s="24"/>
      <c r="IG48" s="24"/>
      <c r="IH48" s="24"/>
      <c r="II48" s="24"/>
    </row>
    <row r="49" spans="1:243" s="23" customFormat="1" ht="16.5" customHeight="1" thickBot="1">
      <c r="A49" s="34">
        <v>1.36</v>
      </c>
      <c r="B49" s="74" t="s">
        <v>148</v>
      </c>
      <c r="C49" s="36" t="s">
        <v>83</v>
      </c>
      <c r="D49" s="71">
        <v>1</v>
      </c>
      <c r="E49" s="15" t="s">
        <v>39</v>
      </c>
      <c r="F49" s="69">
        <v>55</v>
      </c>
      <c r="G49" s="25"/>
      <c r="H49" s="16"/>
      <c r="I49" s="38" t="s">
        <v>40</v>
      </c>
      <c r="J49" s="17">
        <f t="shared" si="0"/>
        <v>1</v>
      </c>
      <c r="K49" s="18" t="s">
        <v>49</v>
      </c>
      <c r="L49" s="18" t="s">
        <v>7</v>
      </c>
      <c r="M49" s="70"/>
      <c r="N49" s="25"/>
      <c r="O49" s="25"/>
      <c r="P49" s="64"/>
      <c r="Q49" s="25"/>
      <c r="R49" s="25"/>
      <c r="S49" s="64"/>
      <c r="T49" s="65"/>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66">
        <f t="shared" si="1"/>
        <v>0</v>
      </c>
      <c r="BB49" s="67">
        <f t="shared" si="2"/>
        <v>0</v>
      </c>
      <c r="BC49" s="40" t="str">
        <f t="shared" si="3"/>
        <v>INR Zero Only</v>
      </c>
      <c r="IE49" s="24"/>
      <c r="IF49" s="24"/>
      <c r="IG49" s="24"/>
      <c r="IH49" s="24"/>
      <c r="II49" s="24"/>
    </row>
    <row r="50" spans="1:243" s="23" customFormat="1" ht="16.5" customHeight="1" thickBot="1">
      <c r="A50" s="34">
        <v>1.37</v>
      </c>
      <c r="B50" s="74" t="s">
        <v>149</v>
      </c>
      <c r="C50" s="36" t="s">
        <v>84</v>
      </c>
      <c r="D50" s="71">
        <v>1</v>
      </c>
      <c r="E50" s="15" t="s">
        <v>39</v>
      </c>
      <c r="F50" s="69">
        <v>55</v>
      </c>
      <c r="G50" s="25"/>
      <c r="H50" s="16"/>
      <c r="I50" s="38" t="s">
        <v>40</v>
      </c>
      <c r="J50" s="17">
        <f t="shared" si="0"/>
        <v>1</v>
      </c>
      <c r="K50" s="18" t="s">
        <v>49</v>
      </c>
      <c r="L50" s="18" t="s">
        <v>7</v>
      </c>
      <c r="M50" s="70"/>
      <c r="N50" s="25"/>
      <c r="O50" s="25"/>
      <c r="P50" s="64"/>
      <c r="Q50" s="25"/>
      <c r="R50" s="25"/>
      <c r="S50" s="64"/>
      <c r="T50" s="65"/>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66">
        <f t="shared" si="1"/>
        <v>0</v>
      </c>
      <c r="BB50" s="67">
        <f t="shared" si="2"/>
        <v>0</v>
      </c>
      <c r="BC50" s="40" t="str">
        <f t="shared" si="3"/>
        <v>INR Zero Only</v>
      </c>
      <c r="IE50" s="24"/>
      <c r="IF50" s="24"/>
      <c r="IG50" s="24"/>
      <c r="IH50" s="24"/>
      <c r="II50" s="24"/>
    </row>
    <row r="51" spans="1:243" s="23" customFormat="1" ht="16.5" customHeight="1" thickBot="1">
      <c r="A51" s="34">
        <v>1.38</v>
      </c>
      <c r="B51" s="74" t="s">
        <v>150</v>
      </c>
      <c r="C51" s="36" t="s">
        <v>85</v>
      </c>
      <c r="D51" s="71">
        <v>1</v>
      </c>
      <c r="E51" s="15" t="s">
        <v>39</v>
      </c>
      <c r="F51" s="69">
        <v>55</v>
      </c>
      <c r="G51" s="25"/>
      <c r="H51" s="16"/>
      <c r="I51" s="38" t="s">
        <v>40</v>
      </c>
      <c r="J51" s="17">
        <f t="shared" si="0"/>
        <v>1</v>
      </c>
      <c r="K51" s="18" t="s">
        <v>49</v>
      </c>
      <c r="L51" s="18" t="s">
        <v>7</v>
      </c>
      <c r="M51" s="70"/>
      <c r="N51" s="25"/>
      <c r="O51" s="25"/>
      <c r="P51" s="64"/>
      <c r="Q51" s="25"/>
      <c r="R51" s="25"/>
      <c r="S51" s="64"/>
      <c r="T51" s="65"/>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66">
        <f t="shared" si="1"/>
        <v>0</v>
      </c>
      <c r="BB51" s="67">
        <f t="shared" si="2"/>
        <v>0</v>
      </c>
      <c r="BC51" s="40" t="str">
        <f t="shared" si="3"/>
        <v>INR Zero Only</v>
      </c>
      <c r="IE51" s="24"/>
      <c r="IF51" s="24"/>
      <c r="IG51" s="24"/>
      <c r="IH51" s="24"/>
      <c r="II51" s="24"/>
    </row>
    <row r="52" spans="1:243" s="23" customFormat="1" ht="16.5" customHeight="1" thickBot="1">
      <c r="A52" s="34">
        <v>1.39</v>
      </c>
      <c r="B52" s="74" t="s">
        <v>151</v>
      </c>
      <c r="C52" s="36" t="s">
        <v>86</v>
      </c>
      <c r="D52" s="71">
        <v>1</v>
      </c>
      <c r="E52" s="15" t="s">
        <v>39</v>
      </c>
      <c r="F52" s="69">
        <v>55</v>
      </c>
      <c r="G52" s="25"/>
      <c r="H52" s="16"/>
      <c r="I52" s="38" t="s">
        <v>40</v>
      </c>
      <c r="J52" s="17">
        <f t="shared" si="0"/>
        <v>1</v>
      </c>
      <c r="K52" s="18" t="s">
        <v>49</v>
      </c>
      <c r="L52" s="18" t="s">
        <v>7</v>
      </c>
      <c r="M52" s="70"/>
      <c r="N52" s="25"/>
      <c r="O52" s="25"/>
      <c r="P52" s="64"/>
      <c r="Q52" s="25"/>
      <c r="R52" s="25"/>
      <c r="S52" s="64"/>
      <c r="T52" s="65"/>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66">
        <f t="shared" si="1"/>
        <v>0</v>
      </c>
      <c r="BB52" s="67">
        <f t="shared" si="2"/>
        <v>0</v>
      </c>
      <c r="BC52" s="40" t="str">
        <f t="shared" si="3"/>
        <v>INR Zero Only</v>
      </c>
      <c r="IE52" s="24"/>
      <c r="IF52" s="24"/>
      <c r="IG52" s="24"/>
      <c r="IH52" s="24"/>
      <c r="II52" s="24"/>
    </row>
    <row r="53" spans="1:243" s="23" customFormat="1" ht="16.5" customHeight="1" thickBot="1">
      <c r="A53" s="34">
        <v>1.4</v>
      </c>
      <c r="B53" s="74" t="s">
        <v>152</v>
      </c>
      <c r="C53" s="36" t="s">
        <v>87</v>
      </c>
      <c r="D53" s="71">
        <v>1</v>
      </c>
      <c r="E53" s="15" t="s">
        <v>39</v>
      </c>
      <c r="F53" s="69">
        <v>55</v>
      </c>
      <c r="G53" s="25"/>
      <c r="H53" s="16"/>
      <c r="I53" s="38" t="s">
        <v>40</v>
      </c>
      <c r="J53" s="17">
        <f t="shared" si="0"/>
        <v>1</v>
      </c>
      <c r="K53" s="18" t="s">
        <v>49</v>
      </c>
      <c r="L53" s="18" t="s">
        <v>7</v>
      </c>
      <c r="M53" s="70"/>
      <c r="N53" s="25"/>
      <c r="O53" s="25"/>
      <c r="P53" s="64"/>
      <c r="Q53" s="25"/>
      <c r="R53" s="25"/>
      <c r="S53" s="64"/>
      <c r="T53" s="65"/>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66">
        <f t="shared" si="1"/>
        <v>0</v>
      </c>
      <c r="BB53" s="67">
        <f t="shared" si="2"/>
        <v>0</v>
      </c>
      <c r="BC53" s="40" t="str">
        <f t="shared" si="3"/>
        <v>INR Zero Only</v>
      </c>
      <c r="IE53" s="24"/>
      <c r="IF53" s="24"/>
      <c r="IG53" s="24"/>
      <c r="IH53" s="24"/>
      <c r="II53" s="24"/>
    </row>
    <row r="54" spans="1:243" s="23" customFormat="1" ht="16.5" customHeight="1" thickBot="1">
      <c r="A54" s="34">
        <v>1.41</v>
      </c>
      <c r="B54" s="74" t="s">
        <v>153</v>
      </c>
      <c r="C54" s="36" t="s">
        <v>88</v>
      </c>
      <c r="D54" s="71">
        <v>1</v>
      </c>
      <c r="E54" s="15" t="s">
        <v>39</v>
      </c>
      <c r="F54" s="69">
        <v>55</v>
      </c>
      <c r="G54" s="25"/>
      <c r="H54" s="16"/>
      <c r="I54" s="38" t="s">
        <v>40</v>
      </c>
      <c r="J54" s="17">
        <f t="shared" si="0"/>
        <v>1</v>
      </c>
      <c r="K54" s="18" t="s">
        <v>49</v>
      </c>
      <c r="L54" s="18" t="s">
        <v>7</v>
      </c>
      <c r="M54" s="70"/>
      <c r="N54" s="25"/>
      <c r="O54" s="25"/>
      <c r="P54" s="64"/>
      <c r="Q54" s="25"/>
      <c r="R54" s="25"/>
      <c r="S54" s="64"/>
      <c r="T54" s="65"/>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66">
        <f t="shared" si="1"/>
        <v>0</v>
      </c>
      <c r="BB54" s="67">
        <f t="shared" si="2"/>
        <v>0</v>
      </c>
      <c r="BC54" s="40" t="str">
        <f t="shared" si="3"/>
        <v>INR Zero Only</v>
      </c>
      <c r="IE54" s="24"/>
      <c r="IF54" s="24"/>
      <c r="IG54" s="24"/>
      <c r="IH54" s="24"/>
      <c r="II54" s="24"/>
    </row>
    <row r="55" spans="1:243" s="23" customFormat="1" ht="16.5" customHeight="1" thickBot="1">
      <c r="A55" s="34">
        <v>1.42</v>
      </c>
      <c r="B55" s="74" t="s">
        <v>154</v>
      </c>
      <c r="C55" s="36" t="s">
        <v>89</v>
      </c>
      <c r="D55" s="71">
        <v>1</v>
      </c>
      <c r="E55" s="15" t="s">
        <v>39</v>
      </c>
      <c r="F55" s="69">
        <v>55</v>
      </c>
      <c r="G55" s="25"/>
      <c r="H55" s="16"/>
      <c r="I55" s="38" t="s">
        <v>40</v>
      </c>
      <c r="J55" s="17">
        <f t="shared" si="0"/>
        <v>1</v>
      </c>
      <c r="K55" s="18" t="s">
        <v>49</v>
      </c>
      <c r="L55" s="18" t="s">
        <v>7</v>
      </c>
      <c r="M55" s="70"/>
      <c r="N55" s="25"/>
      <c r="O55" s="25"/>
      <c r="P55" s="64"/>
      <c r="Q55" s="25"/>
      <c r="R55" s="25"/>
      <c r="S55" s="64"/>
      <c r="T55" s="65"/>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66">
        <f t="shared" si="1"/>
        <v>0</v>
      </c>
      <c r="BB55" s="67">
        <f t="shared" si="2"/>
        <v>0</v>
      </c>
      <c r="BC55" s="40" t="str">
        <f t="shared" si="3"/>
        <v>INR Zero Only</v>
      </c>
      <c r="IE55" s="24"/>
      <c r="IF55" s="24"/>
      <c r="IG55" s="24"/>
      <c r="IH55" s="24"/>
      <c r="II55" s="24"/>
    </row>
    <row r="56" spans="1:243" s="23" customFormat="1" ht="16.5" customHeight="1" thickBot="1">
      <c r="A56" s="34">
        <v>1.43</v>
      </c>
      <c r="B56" s="74" t="s">
        <v>155</v>
      </c>
      <c r="C56" s="36" t="s">
        <v>90</v>
      </c>
      <c r="D56" s="71">
        <v>1</v>
      </c>
      <c r="E56" s="15" t="s">
        <v>39</v>
      </c>
      <c r="F56" s="69">
        <v>55</v>
      </c>
      <c r="G56" s="25"/>
      <c r="H56" s="16"/>
      <c r="I56" s="38" t="s">
        <v>40</v>
      </c>
      <c r="J56" s="17">
        <f t="shared" si="0"/>
        <v>1</v>
      </c>
      <c r="K56" s="18" t="s">
        <v>49</v>
      </c>
      <c r="L56" s="18" t="s">
        <v>7</v>
      </c>
      <c r="M56" s="70"/>
      <c r="N56" s="25"/>
      <c r="O56" s="25"/>
      <c r="P56" s="64"/>
      <c r="Q56" s="25"/>
      <c r="R56" s="25"/>
      <c r="S56" s="64"/>
      <c r="T56" s="65"/>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66">
        <f t="shared" si="1"/>
        <v>0</v>
      </c>
      <c r="BB56" s="67">
        <f t="shared" si="2"/>
        <v>0</v>
      </c>
      <c r="BC56" s="40" t="str">
        <f t="shared" si="3"/>
        <v>INR Zero Only</v>
      </c>
      <c r="IE56" s="24"/>
      <c r="IF56" s="24"/>
      <c r="IG56" s="24"/>
      <c r="IH56" s="24"/>
      <c r="II56" s="24"/>
    </row>
    <row r="57" spans="1:243" s="23" customFormat="1" ht="16.5" customHeight="1" thickBot="1">
      <c r="A57" s="34">
        <v>1.44</v>
      </c>
      <c r="B57" s="74" t="s">
        <v>156</v>
      </c>
      <c r="C57" s="36" t="s">
        <v>91</v>
      </c>
      <c r="D57" s="71">
        <v>1</v>
      </c>
      <c r="E57" s="15" t="s">
        <v>39</v>
      </c>
      <c r="F57" s="69">
        <v>55</v>
      </c>
      <c r="G57" s="25"/>
      <c r="H57" s="16"/>
      <c r="I57" s="38" t="s">
        <v>40</v>
      </c>
      <c r="J57" s="17">
        <f t="shared" si="0"/>
        <v>1</v>
      </c>
      <c r="K57" s="18" t="s">
        <v>49</v>
      </c>
      <c r="L57" s="18" t="s">
        <v>7</v>
      </c>
      <c r="M57" s="70"/>
      <c r="N57" s="25"/>
      <c r="O57" s="25"/>
      <c r="P57" s="64"/>
      <c r="Q57" s="25"/>
      <c r="R57" s="25"/>
      <c r="S57" s="64"/>
      <c r="T57" s="65"/>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66">
        <f t="shared" si="1"/>
        <v>0</v>
      </c>
      <c r="BB57" s="67">
        <f t="shared" si="2"/>
        <v>0</v>
      </c>
      <c r="BC57" s="40" t="str">
        <f t="shared" si="3"/>
        <v>INR Zero Only</v>
      </c>
      <c r="IE57" s="24"/>
      <c r="IF57" s="24"/>
      <c r="IG57" s="24"/>
      <c r="IH57" s="24"/>
      <c r="II57" s="24"/>
    </row>
    <row r="58" spans="1:243" s="23" customFormat="1" ht="16.5" customHeight="1" thickBot="1">
      <c r="A58" s="34">
        <v>1.45</v>
      </c>
      <c r="B58" s="74" t="s">
        <v>157</v>
      </c>
      <c r="C58" s="36" t="s">
        <v>92</v>
      </c>
      <c r="D58" s="71">
        <v>1</v>
      </c>
      <c r="E58" s="15" t="s">
        <v>39</v>
      </c>
      <c r="F58" s="69">
        <v>55</v>
      </c>
      <c r="G58" s="25"/>
      <c r="H58" s="16"/>
      <c r="I58" s="38" t="s">
        <v>40</v>
      </c>
      <c r="J58" s="17">
        <f t="shared" si="0"/>
        <v>1</v>
      </c>
      <c r="K58" s="18" t="s">
        <v>49</v>
      </c>
      <c r="L58" s="18" t="s">
        <v>7</v>
      </c>
      <c r="M58" s="70"/>
      <c r="N58" s="25"/>
      <c r="O58" s="25"/>
      <c r="P58" s="64"/>
      <c r="Q58" s="25"/>
      <c r="R58" s="25"/>
      <c r="S58" s="64"/>
      <c r="T58" s="65"/>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66">
        <f t="shared" si="1"/>
        <v>0</v>
      </c>
      <c r="BB58" s="67">
        <f t="shared" si="2"/>
        <v>0</v>
      </c>
      <c r="BC58" s="40" t="str">
        <f t="shared" si="3"/>
        <v>INR Zero Only</v>
      </c>
      <c r="IE58" s="24"/>
      <c r="IF58" s="24"/>
      <c r="IG58" s="24"/>
      <c r="IH58" s="24"/>
      <c r="II58" s="24"/>
    </row>
    <row r="59" spans="1:243" s="23" customFormat="1" ht="16.5" customHeight="1" thickBot="1">
      <c r="A59" s="34">
        <v>1.46</v>
      </c>
      <c r="B59" s="74" t="s">
        <v>158</v>
      </c>
      <c r="C59" s="36" t="s">
        <v>93</v>
      </c>
      <c r="D59" s="71">
        <v>1</v>
      </c>
      <c r="E59" s="15" t="s">
        <v>39</v>
      </c>
      <c r="F59" s="69">
        <v>55</v>
      </c>
      <c r="G59" s="25"/>
      <c r="H59" s="16"/>
      <c r="I59" s="38" t="s">
        <v>40</v>
      </c>
      <c r="J59" s="17">
        <f t="shared" si="0"/>
        <v>1</v>
      </c>
      <c r="K59" s="18" t="s">
        <v>49</v>
      </c>
      <c r="L59" s="18" t="s">
        <v>7</v>
      </c>
      <c r="M59" s="70"/>
      <c r="N59" s="25"/>
      <c r="O59" s="25"/>
      <c r="P59" s="64"/>
      <c r="Q59" s="25"/>
      <c r="R59" s="25"/>
      <c r="S59" s="64"/>
      <c r="T59" s="65"/>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66">
        <f t="shared" si="1"/>
        <v>0</v>
      </c>
      <c r="BB59" s="67">
        <f t="shared" si="2"/>
        <v>0</v>
      </c>
      <c r="BC59" s="40" t="str">
        <f t="shared" si="3"/>
        <v>INR Zero Only</v>
      </c>
      <c r="IE59" s="24"/>
      <c r="IF59" s="24"/>
      <c r="IG59" s="24"/>
      <c r="IH59" s="24"/>
      <c r="II59" s="24"/>
    </row>
    <row r="60" spans="1:243" s="23" customFormat="1" ht="16.5" customHeight="1" thickBot="1">
      <c r="A60" s="34">
        <v>1.47</v>
      </c>
      <c r="B60" s="74" t="s">
        <v>159</v>
      </c>
      <c r="C60" s="36" t="s">
        <v>94</v>
      </c>
      <c r="D60" s="71">
        <v>1</v>
      </c>
      <c r="E60" s="15" t="s">
        <v>39</v>
      </c>
      <c r="F60" s="69">
        <v>55</v>
      </c>
      <c r="G60" s="25"/>
      <c r="H60" s="16"/>
      <c r="I60" s="38" t="s">
        <v>40</v>
      </c>
      <c r="J60" s="17">
        <f t="shared" si="0"/>
        <v>1</v>
      </c>
      <c r="K60" s="18" t="s">
        <v>49</v>
      </c>
      <c r="L60" s="18" t="s">
        <v>7</v>
      </c>
      <c r="M60" s="70"/>
      <c r="N60" s="25"/>
      <c r="O60" s="25"/>
      <c r="P60" s="64"/>
      <c r="Q60" s="25"/>
      <c r="R60" s="25"/>
      <c r="S60" s="64"/>
      <c r="T60" s="65"/>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66">
        <f t="shared" si="1"/>
        <v>0</v>
      </c>
      <c r="BB60" s="67">
        <f t="shared" si="2"/>
        <v>0</v>
      </c>
      <c r="BC60" s="40" t="str">
        <f t="shared" si="3"/>
        <v>INR Zero Only</v>
      </c>
      <c r="IE60" s="24"/>
      <c r="IF60" s="24"/>
      <c r="IG60" s="24"/>
      <c r="IH60" s="24"/>
      <c r="II60" s="24"/>
    </row>
    <row r="61" spans="1:243" s="23" customFormat="1" ht="16.5" customHeight="1" thickBot="1">
      <c r="A61" s="34">
        <v>1.48</v>
      </c>
      <c r="B61" s="74" t="s">
        <v>160</v>
      </c>
      <c r="C61" s="36" t="s">
        <v>95</v>
      </c>
      <c r="D61" s="71">
        <v>1</v>
      </c>
      <c r="E61" s="15" t="s">
        <v>39</v>
      </c>
      <c r="F61" s="69">
        <v>55</v>
      </c>
      <c r="G61" s="25"/>
      <c r="H61" s="16"/>
      <c r="I61" s="38" t="s">
        <v>40</v>
      </c>
      <c r="J61" s="17">
        <f t="shared" si="0"/>
        <v>1</v>
      </c>
      <c r="K61" s="18" t="s">
        <v>49</v>
      </c>
      <c r="L61" s="18" t="s">
        <v>7</v>
      </c>
      <c r="M61" s="70"/>
      <c r="N61" s="25"/>
      <c r="O61" s="25"/>
      <c r="P61" s="64"/>
      <c r="Q61" s="25"/>
      <c r="R61" s="25"/>
      <c r="S61" s="64"/>
      <c r="T61" s="65"/>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66">
        <f t="shared" si="1"/>
        <v>0</v>
      </c>
      <c r="BB61" s="67">
        <f t="shared" si="2"/>
        <v>0</v>
      </c>
      <c r="BC61" s="40" t="str">
        <f t="shared" si="3"/>
        <v>INR Zero Only</v>
      </c>
      <c r="IE61" s="24"/>
      <c r="IF61" s="24"/>
      <c r="IG61" s="24"/>
      <c r="IH61" s="24"/>
      <c r="II61" s="24"/>
    </row>
    <row r="62" spans="1:243" s="23" customFormat="1" ht="16.5" customHeight="1" thickBot="1">
      <c r="A62" s="34">
        <v>1.49</v>
      </c>
      <c r="B62" s="74" t="s">
        <v>161</v>
      </c>
      <c r="C62" s="36" t="s">
        <v>96</v>
      </c>
      <c r="D62" s="71">
        <v>1</v>
      </c>
      <c r="E62" s="15" t="s">
        <v>39</v>
      </c>
      <c r="F62" s="69">
        <v>55</v>
      </c>
      <c r="G62" s="25"/>
      <c r="H62" s="16"/>
      <c r="I62" s="38" t="s">
        <v>40</v>
      </c>
      <c r="J62" s="17">
        <f t="shared" si="0"/>
        <v>1</v>
      </c>
      <c r="K62" s="18" t="s">
        <v>49</v>
      </c>
      <c r="L62" s="18" t="s">
        <v>7</v>
      </c>
      <c r="M62" s="70"/>
      <c r="N62" s="25"/>
      <c r="O62" s="25"/>
      <c r="P62" s="64"/>
      <c r="Q62" s="25"/>
      <c r="R62" s="25"/>
      <c r="S62" s="64"/>
      <c r="T62" s="65"/>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66">
        <f t="shared" si="1"/>
        <v>0</v>
      </c>
      <c r="BB62" s="67">
        <f t="shared" si="2"/>
        <v>0</v>
      </c>
      <c r="BC62" s="40" t="str">
        <f t="shared" si="3"/>
        <v>INR Zero Only</v>
      </c>
      <c r="IE62" s="24"/>
      <c r="IF62" s="24"/>
      <c r="IG62" s="24"/>
      <c r="IH62" s="24"/>
      <c r="II62" s="24"/>
    </row>
    <row r="63" spans="1:243" s="23" customFormat="1" ht="16.5" customHeight="1" thickBot="1">
      <c r="A63" s="34">
        <v>1.5</v>
      </c>
      <c r="B63" s="74" t="s">
        <v>162</v>
      </c>
      <c r="C63" s="36" t="s">
        <v>97</v>
      </c>
      <c r="D63" s="71">
        <v>1</v>
      </c>
      <c r="E63" s="15" t="s">
        <v>39</v>
      </c>
      <c r="F63" s="69">
        <v>55</v>
      </c>
      <c r="G63" s="25"/>
      <c r="H63" s="16"/>
      <c r="I63" s="38" t="s">
        <v>40</v>
      </c>
      <c r="J63" s="17">
        <f t="shared" si="0"/>
        <v>1</v>
      </c>
      <c r="K63" s="18" t="s">
        <v>49</v>
      </c>
      <c r="L63" s="18" t="s">
        <v>7</v>
      </c>
      <c r="M63" s="70"/>
      <c r="N63" s="25"/>
      <c r="O63" s="25"/>
      <c r="P63" s="64"/>
      <c r="Q63" s="25"/>
      <c r="R63" s="25"/>
      <c r="S63" s="64"/>
      <c r="T63" s="65"/>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66">
        <f t="shared" si="1"/>
        <v>0</v>
      </c>
      <c r="BB63" s="67">
        <f t="shared" si="2"/>
        <v>0</v>
      </c>
      <c r="BC63" s="40" t="str">
        <f t="shared" si="3"/>
        <v>INR Zero Only</v>
      </c>
      <c r="IE63" s="24"/>
      <c r="IF63" s="24"/>
      <c r="IG63" s="24"/>
      <c r="IH63" s="24"/>
      <c r="II63" s="24"/>
    </row>
    <row r="64" spans="1:243" s="23" customFormat="1" ht="16.5" customHeight="1" thickBot="1">
      <c r="A64" s="34">
        <v>1.51</v>
      </c>
      <c r="B64" s="74" t="s">
        <v>163</v>
      </c>
      <c r="C64" s="36" t="s">
        <v>98</v>
      </c>
      <c r="D64" s="71">
        <v>1</v>
      </c>
      <c r="E64" s="15" t="s">
        <v>39</v>
      </c>
      <c r="F64" s="69">
        <v>55</v>
      </c>
      <c r="G64" s="25"/>
      <c r="H64" s="16"/>
      <c r="I64" s="38" t="s">
        <v>40</v>
      </c>
      <c r="J64" s="17">
        <f t="shared" si="0"/>
        <v>1</v>
      </c>
      <c r="K64" s="18" t="s">
        <v>49</v>
      </c>
      <c r="L64" s="18" t="s">
        <v>7</v>
      </c>
      <c r="M64" s="70"/>
      <c r="N64" s="25"/>
      <c r="O64" s="25"/>
      <c r="P64" s="64"/>
      <c r="Q64" s="25"/>
      <c r="R64" s="25"/>
      <c r="S64" s="64"/>
      <c r="T64" s="65"/>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66">
        <f t="shared" si="1"/>
        <v>0</v>
      </c>
      <c r="BB64" s="67">
        <f t="shared" si="2"/>
        <v>0</v>
      </c>
      <c r="BC64" s="40" t="str">
        <f t="shared" si="3"/>
        <v>INR Zero Only</v>
      </c>
      <c r="IE64" s="24"/>
      <c r="IF64" s="24"/>
      <c r="IG64" s="24"/>
      <c r="IH64" s="24"/>
      <c r="II64" s="24"/>
    </row>
    <row r="65" spans="1:243" s="23" customFormat="1" ht="16.5" customHeight="1" thickBot="1">
      <c r="A65" s="34">
        <v>1.52</v>
      </c>
      <c r="B65" s="74" t="s">
        <v>164</v>
      </c>
      <c r="C65" s="36" t="s">
        <v>99</v>
      </c>
      <c r="D65" s="71">
        <v>1</v>
      </c>
      <c r="E65" s="15" t="s">
        <v>39</v>
      </c>
      <c r="F65" s="69">
        <v>55</v>
      </c>
      <c r="G65" s="25"/>
      <c r="H65" s="16"/>
      <c r="I65" s="38" t="s">
        <v>40</v>
      </c>
      <c r="J65" s="17">
        <f t="shared" si="0"/>
        <v>1</v>
      </c>
      <c r="K65" s="18" t="s">
        <v>49</v>
      </c>
      <c r="L65" s="18" t="s">
        <v>7</v>
      </c>
      <c r="M65" s="70"/>
      <c r="N65" s="25"/>
      <c r="O65" s="25"/>
      <c r="P65" s="64"/>
      <c r="Q65" s="25"/>
      <c r="R65" s="25"/>
      <c r="S65" s="64"/>
      <c r="T65" s="65"/>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66">
        <f t="shared" si="1"/>
        <v>0</v>
      </c>
      <c r="BB65" s="67">
        <f t="shared" si="2"/>
        <v>0</v>
      </c>
      <c r="BC65" s="40" t="str">
        <f t="shared" si="3"/>
        <v>INR Zero Only</v>
      </c>
      <c r="IE65" s="24"/>
      <c r="IF65" s="24"/>
      <c r="IG65" s="24"/>
      <c r="IH65" s="24"/>
      <c r="II65" s="24"/>
    </row>
    <row r="66" spans="1:243" s="23" customFormat="1" ht="16.5" customHeight="1" thickBot="1">
      <c r="A66" s="34">
        <v>1.53</v>
      </c>
      <c r="B66" s="74" t="s">
        <v>165</v>
      </c>
      <c r="C66" s="36" t="s">
        <v>100</v>
      </c>
      <c r="D66" s="71">
        <v>1</v>
      </c>
      <c r="E66" s="15" t="s">
        <v>39</v>
      </c>
      <c r="F66" s="69">
        <v>55</v>
      </c>
      <c r="G66" s="25"/>
      <c r="H66" s="16"/>
      <c r="I66" s="38" t="s">
        <v>40</v>
      </c>
      <c r="J66" s="17">
        <f t="shared" si="0"/>
        <v>1</v>
      </c>
      <c r="K66" s="18" t="s">
        <v>49</v>
      </c>
      <c r="L66" s="18" t="s">
        <v>7</v>
      </c>
      <c r="M66" s="70"/>
      <c r="N66" s="25"/>
      <c r="O66" s="25"/>
      <c r="P66" s="64"/>
      <c r="Q66" s="25"/>
      <c r="R66" s="25"/>
      <c r="S66" s="64"/>
      <c r="T66" s="65"/>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66">
        <f t="shared" si="1"/>
        <v>0</v>
      </c>
      <c r="BB66" s="67">
        <f t="shared" si="2"/>
        <v>0</v>
      </c>
      <c r="BC66" s="40" t="str">
        <f t="shared" si="3"/>
        <v>INR Zero Only</v>
      </c>
      <c r="IE66" s="24"/>
      <c r="IF66" s="24"/>
      <c r="IG66" s="24"/>
      <c r="IH66" s="24"/>
      <c r="II66" s="24"/>
    </row>
    <row r="67" spans="1:243" s="23" customFormat="1" ht="16.5" customHeight="1" thickBot="1">
      <c r="A67" s="34">
        <v>1.54</v>
      </c>
      <c r="B67" s="74" t="s">
        <v>166</v>
      </c>
      <c r="C67" s="36" t="s">
        <v>101</v>
      </c>
      <c r="D67" s="71">
        <v>1</v>
      </c>
      <c r="E67" s="15" t="s">
        <v>39</v>
      </c>
      <c r="F67" s="69">
        <v>55</v>
      </c>
      <c r="G67" s="25"/>
      <c r="H67" s="16"/>
      <c r="I67" s="38" t="s">
        <v>40</v>
      </c>
      <c r="J67" s="17">
        <f t="shared" si="0"/>
        <v>1</v>
      </c>
      <c r="K67" s="18" t="s">
        <v>49</v>
      </c>
      <c r="L67" s="18" t="s">
        <v>7</v>
      </c>
      <c r="M67" s="70"/>
      <c r="N67" s="25"/>
      <c r="O67" s="25"/>
      <c r="P67" s="64"/>
      <c r="Q67" s="25"/>
      <c r="R67" s="25"/>
      <c r="S67" s="64"/>
      <c r="T67" s="65"/>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66">
        <f t="shared" si="1"/>
        <v>0</v>
      </c>
      <c r="BB67" s="67">
        <f t="shared" si="2"/>
        <v>0</v>
      </c>
      <c r="BC67" s="40" t="str">
        <f t="shared" si="3"/>
        <v>INR Zero Only</v>
      </c>
      <c r="IE67" s="24"/>
      <c r="IF67" s="24"/>
      <c r="IG67" s="24"/>
      <c r="IH67" s="24"/>
      <c r="II67" s="24"/>
    </row>
    <row r="68" spans="1:243" s="23" customFormat="1" ht="33.75" customHeight="1" thickBot="1">
      <c r="A68" s="34">
        <v>1.55</v>
      </c>
      <c r="B68" s="74" t="s">
        <v>167</v>
      </c>
      <c r="C68" s="36" t="s">
        <v>102</v>
      </c>
      <c r="D68" s="71">
        <v>1</v>
      </c>
      <c r="E68" s="15" t="s">
        <v>39</v>
      </c>
      <c r="F68" s="69">
        <v>55</v>
      </c>
      <c r="G68" s="25"/>
      <c r="H68" s="16"/>
      <c r="I68" s="38" t="s">
        <v>40</v>
      </c>
      <c r="J68" s="17">
        <f t="shared" si="0"/>
        <v>1</v>
      </c>
      <c r="K68" s="18" t="s">
        <v>49</v>
      </c>
      <c r="L68" s="18" t="s">
        <v>7</v>
      </c>
      <c r="M68" s="70"/>
      <c r="N68" s="25"/>
      <c r="O68" s="25"/>
      <c r="P68" s="64"/>
      <c r="Q68" s="25"/>
      <c r="R68" s="25"/>
      <c r="S68" s="64"/>
      <c r="T68" s="65"/>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66">
        <f t="shared" si="1"/>
        <v>0</v>
      </c>
      <c r="BB68" s="67">
        <f t="shared" si="2"/>
        <v>0</v>
      </c>
      <c r="BC68" s="40" t="str">
        <f t="shared" si="3"/>
        <v>INR Zero Only</v>
      </c>
      <c r="IE68" s="24"/>
      <c r="IF68" s="24"/>
      <c r="IG68" s="24"/>
      <c r="IH68" s="24"/>
      <c r="II68" s="24"/>
    </row>
    <row r="69" spans="1:243" s="23" customFormat="1" ht="16.5" customHeight="1" thickBot="1">
      <c r="A69" s="34">
        <v>1.56</v>
      </c>
      <c r="B69" s="74" t="s">
        <v>168</v>
      </c>
      <c r="C69" s="36" t="s">
        <v>103</v>
      </c>
      <c r="D69" s="71">
        <v>1</v>
      </c>
      <c r="E69" s="15" t="s">
        <v>39</v>
      </c>
      <c r="F69" s="69">
        <v>55</v>
      </c>
      <c r="G69" s="25"/>
      <c r="H69" s="16"/>
      <c r="I69" s="38" t="s">
        <v>40</v>
      </c>
      <c r="J69" s="17">
        <f t="shared" si="0"/>
        <v>1</v>
      </c>
      <c r="K69" s="18" t="s">
        <v>49</v>
      </c>
      <c r="L69" s="18" t="s">
        <v>7</v>
      </c>
      <c r="M69" s="70"/>
      <c r="N69" s="25"/>
      <c r="O69" s="25"/>
      <c r="P69" s="64"/>
      <c r="Q69" s="25"/>
      <c r="R69" s="25"/>
      <c r="S69" s="64"/>
      <c r="T69" s="65"/>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66">
        <f t="shared" si="1"/>
        <v>0</v>
      </c>
      <c r="BB69" s="67">
        <f t="shared" si="2"/>
        <v>0</v>
      </c>
      <c r="BC69" s="40" t="str">
        <f t="shared" si="3"/>
        <v>INR Zero Only</v>
      </c>
      <c r="IE69" s="24"/>
      <c r="IF69" s="24"/>
      <c r="IG69" s="24"/>
      <c r="IH69" s="24"/>
      <c r="II69" s="24"/>
    </row>
    <row r="70" spans="1:243" s="23" customFormat="1" ht="16.5" customHeight="1" thickBot="1">
      <c r="A70" s="34">
        <v>1.57</v>
      </c>
      <c r="B70" s="74" t="s">
        <v>169</v>
      </c>
      <c r="C70" s="36" t="s">
        <v>104</v>
      </c>
      <c r="D70" s="71">
        <v>1</v>
      </c>
      <c r="E70" s="15" t="s">
        <v>39</v>
      </c>
      <c r="F70" s="69">
        <v>55</v>
      </c>
      <c r="G70" s="25"/>
      <c r="H70" s="16"/>
      <c r="I70" s="38" t="s">
        <v>40</v>
      </c>
      <c r="J70" s="17">
        <f t="shared" si="0"/>
        <v>1</v>
      </c>
      <c r="K70" s="18" t="s">
        <v>49</v>
      </c>
      <c r="L70" s="18" t="s">
        <v>7</v>
      </c>
      <c r="M70" s="70"/>
      <c r="N70" s="25"/>
      <c r="O70" s="25"/>
      <c r="P70" s="64"/>
      <c r="Q70" s="25"/>
      <c r="R70" s="25"/>
      <c r="S70" s="64"/>
      <c r="T70" s="65"/>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66">
        <f t="shared" si="1"/>
        <v>0</v>
      </c>
      <c r="BB70" s="67">
        <f t="shared" si="2"/>
        <v>0</v>
      </c>
      <c r="BC70" s="40" t="str">
        <f t="shared" si="3"/>
        <v>INR Zero Only</v>
      </c>
      <c r="IE70" s="24"/>
      <c r="IF70" s="24"/>
      <c r="IG70" s="24"/>
      <c r="IH70" s="24"/>
      <c r="II70" s="24"/>
    </row>
    <row r="71" spans="1:243" s="23" customFormat="1" ht="16.5" customHeight="1" thickBot="1">
      <c r="A71" s="34">
        <v>1.58</v>
      </c>
      <c r="B71" s="74" t="s">
        <v>170</v>
      </c>
      <c r="C71" s="36" t="s">
        <v>105</v>
      </c>
      <c r="D71" s="71">
        <v>1</v>
      </c>
      <c r="E71" s="15" t="s">
        <v>39</v>
      </c>
      <c r="F71" s="69">
        <v>55</v>
      </c>
      <c r="G71" s="25"/>
      <c r="H71" s="16"/>
      <c r="I71" s="38" t="s">
        <v>40</v>
      </c>
      <c r="J71" s="17">
        <f t="shared" si="0"/>
        <v>1</v>
      </c>
      <c r="K71" s="18" t="s">
        <v>49</v>
      </c>
      <c r="L71" s="18" t="s">
        <v>7</v>
      </c>
      <c r="M71" s="70"/>
      <c r="N71" s="25"/>
      <c r="O71" s="25"/>
      <c r="P71" s="64"/>
      <c r="Q71" s="25"/>
      <c r="R71" s="25"/>
      <c r="S71" s="64"/>
      <c r="T71" s="65"/>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66">
        <f t="shared" si="1"/>
        <v>0</v>
      </c>
      <c r="BB71" s="67">
        <f t="shared" si="2"/>
        <v>0</v>
      </c>
      <c r="BC71" s="40" t="str">
        <f t="shared" si="3"/>
        <v>INR Zero Only</v>
      </c>
      <c r="IE71" s="24"/>
      <c r="IF71" s="24"/>
      <c r="IG71" s="24"/>
      <c r="IH71" s="24"/>
      <c r="II71" s="24"/>
    </row>
    <row r="72" spans="1:243" s="23" customFormat="1" ht="16.5" customHeight="1" thickBot="1">
      <c r="A72" s="34">
        <v>1.59</v>
      </c>
      <c r="B72" s="74" t="s">
        <v>171</v>
      </c>
      <c r="C72" s="36" t="s">
        <v>106</v>
      </c>
      <c r="D72" s="71">
        <v>1</v>
      </c>
      <c r="E72" s="15" t="s">
        <v>39</v>
      </c>
      <c r="F72" s="69">
        <v>55</v>
      </c>
      <c r="G72" s="25"/>
      <c r="H72" s="16"/>
      <c r="I72" s="38" t="s">
        <v>40</v>
      </c>
      <c r="J72" s="17">
        <f t="shared" si="0"/>
        <v>1</v>
      </c>
      <c r="K72" s="18" t="s">
        <v>49</v>
      </c>
      <c r="L72" s="18" t="s">
        <v>7</v>
      </c>
      <c r="M72" s="70"/>
      <c r="N72" s="25"/>
      <c r="O72" s="25"/>
      <c r="P72" s="64"/>
      <c r="Q72" s="25"/>
      <c r="R72" s="25"/>
      <c r="S72" s="64"/>
      <c r="T72" s="65"/>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66">
        <f t="shared" si="1"/>
        <v>0</v>
      </c>
      <c r="BB72" s="67">
        <f t="shared" si="2"/>
        <v>0</v>
      </c>
      <c r="BC72" s="40" t="str">
        <f t="shared" si="3"/>
        <v>INR Zero Only</v>
      </c>
      <c r="IE72" s="24"/>
      <c r="IF72" s="24"/>
      <c r="IG72" s="24"/>
      <c r="IH72" s="24"/>
      <c r="II72" s="24"/>
    </row>
    <row r="73" spans="1:243" s="23" customFormat="1" ht="16.5" customHeight="1" thickBot="1">
      <c r="A73" s="34">
        <v>1.6</v>
      </c>
      <c r="B73" s="74" t="s">
        <v>172</v>
      </c>
      <c r="C73" s="36" t="s">
        <v>107</v>
      </c>
      <c r="D73" s="71">
        <v>1</v>
      </c>
      <c r="E73" s="15" t="s">
        <v>39</v>
      </c>
      <c r="F73" s="69">
        <v>55</v>
      </c>
      <c r="G73" s="25"/>
      <c r="H73" s="16"/>
      <c r="I73" s="38" t="s">
        <v>40</v>
      </c>
      <c r="J73" s="17">
        <f t="shared" si="0"/>
        <v>1</v>
      </c>
      <c r="K73" s="18" t="s">
        <v>49</v>
      </c>
      <c r="L73" s="18" t="s">
        <v>7</v>
      </c>
      <c r="M73" s="70"/>
      <c r="N73" s="25"/>
      <c r="O73" s="25"/>
      <c r="P73" s="64"/>
      <c r="Q73" s="25"/>
      <c r="R73" s="25"/>
      <c r="S73" s="64"/>
      <c r="T73" s="65"/>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66">
        <f t="shared" si="1"/>
        <v>0</v>
      </c>
      <c r="BB73" s="67">
        <f t="shared" si="2"/>
        <v>0</v>
      </c>
      <c r="BC73" s="40" t="str">
        <f t="shared" si="3"/>
        <v>INR Zero Only</v>
      </c>
      <c r="IE73" s="24"/>
      <c r="IF73" s="24"/>
      <c r="IG73" s="24"/>
      <c r="IH73" s="24"/>
      <c r="II73" s="24"/>
    </row>
    <row r="74" spans="1:243" s="23" customFormat="1" ht="16.5" customHeight="1" thickBot="1">
      <c r="A74" s="34">
        <v>1.61</v>
      </c>
      <c r="B74" s="74" t="s">
        <v>173</v>
      </c>
      <c r="C74" s="36" t="s">
        <v>108</v>
      </c>
      <c r="D74" s="71">
        <v>1</v>
      </c>
      <c r="E74" s="15" t="s">
        <v>39</v>
      </c>
      <c r="F74" s="69">
        <v>55</v>
      </c>
      <c r="G74" s="25"/>
      <c r="H74" s="16"/>
      <c r="I74" s="38" t="s">
        <v>40</v>
      </c>
      <c r="J74" s="17">
        <f t="shared" si="0"/>
        <v>1</v>
      </c>
      <c r="K74" s="18" t="s">
        <v>49</v>
      </c>
      <c r="L74" s="18" t="s">
        <v>7</v>
      </c>
      <c r="M74" s="70"/>
      <c r="N74" s="25"/>
      <c r="O74" s="25"/>
      <c r="P74" s="64"/>
      <c r="Q74" s="25"/>
      <c r="R74" s="25"/>
      <c r="S74" s="64"/>
      <c r="T74" s="65"/>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66">
        <f t="shared" si="1"/>
        <v>0</v>
      </c>
      <c r="BB74" s="67">
        <f t="shared" si="2"/>
        <v>0</v>
      </c>
      <c r="BC74" s="40" t="str">
        <f t="shared" si="3"/>
        <v>INR Zero Only</v>
      </c>
      <c r="IE74" s="24"/>
      <c r="IF74" s="24"/>
      <c r="IG74" s="24"/>
      <c r="IH74" s="24"/>
      <c r="II74" s="24"/>
    </row>
    <row r="75" spans="1:243" s="23" customFormat="1" ht="16.5" customHeight="1" thickBot="1">
      <c r="A75" s="34">
        <v>1.62</v>
      </c>
      <c r="B75" s="73" t="s">
        <v>174</v>
      </c>
      <c r="C75" s="36" t="s">
        <v>109</v>
      </c>
      <c r="D75" s="71">
        <v>1</v>
      </c>
      <c r="E75" s="15" t="s">
        <v>39</v>
      </c>
      <c r="F75" s="69">
        <v>55</v>
      </c>
      <c r="G75" s="25"/>
      <c r="H75" s="16"/>
      <c r="I75" s="38" t="s">
        <v>40</v>
      </c>
      <c r="J75" s="17">
        <f t="shared" si="0"/>
        <v>1</v>
      </c>
      <c r="K75" s="18" t="s">
        <v>49</v>
      </c>
      <c r="L75" s="18" t="s">
        <v>7</v>
      </c>
      <c r="M75" s="70"/>
      <c r="N75" s="25"/>
      <c r="O75" s="25"/>
      <c r="P75" s="64"/>
      <c r="Q75" s="25"/>
      <c r="R75" s="25"/>
      <c r="S75" s="64"/>
      <c r="T75" s="65"/>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66">
        <f t="shared" si="1"/>
        <v>0</v>
      </c>
      <c r="BB75" s="67">
        <f t="shared" si="2"/>
        <v>0</v>
      </c>
      <c r="BC75" s="40" t="str">
        <f t="shared" si="3"/>
        <v>INR Zero Only</v>
      </c>
      <c r="IE75" s="24"/>
      <c r="IF75" s="24"/>
      <c r="IG75" s="24"/>
      <c r="IH75" s="24"/>
      <c r="II75" s="24"/>
    </row>
    <row r="76" spans="1:243" s="23" customFormat="1" ht="16.5" customHeight="1" thickBot="1">
      <c r="A76" s="34">
        <v>1.63</v>
      </c>
      <c r="B76" s="73" t="s">
        <v>175</v>
      </c>
      <c r="C76" s="36" t="s">
        <v>110</v>
      </c>
      <c r="D76" s="71">
        <v>1</v>
      </c>
      <c r="E76" s="15" t="s">
        <v>39</v>
      </c>
      <c r="F76" s="69">
        <v>55</v>
      </c>
      <c r="G76" s="25"/>
      <c r="H76" s="16"/>
      <c r="I76" s="38" t="s">
        <v>40</v>
      </c>
      <c r="J76" s="17">
        <f t="shared" si="0"/>
        <v>1</v>
      </c>
      <c r="K76" s="18" t="s">
        <v>49</v>
      </c>
      <c r="L76" s="18" t="s">
        <v>7</v>
      </c>
      <c r="M76" s="70"/>
      <c r="N76" s="25"/>
      <c r="O76" s="25"/>
      <c r="P76" s="64"/>
      <c r="Q76" s="25"/>
      <c r="R76" s="25"/>
      <c r="S76" s="64"/>
      <c r="T76" s="65"/>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66">
        <f t="shared" si="1"/>
        <v>0</v>
      </c>
      <c r="BB76" s="67">
        <f t="shared" si="2"/>
        <v>0</v>
      </c>
      <c r="BC76" s="40" t="str">
        <f t="shared" si="3"/>
        <v>INR Zero Only</v>
      </c>
      <c r="IE76" s="24"/>
      <c r="IF76" s="24"/>
      <c r="IG76" s="24"/>
      <c r="IH76" s="24"/>
      <c r="II76" s="24"/>
    </row>
    <row r="77" spans="1:243" s="23" customFormat="1" ht="16.5" customHeight="1" thickBot="1">
      <c r="A77" s="34">
        <v>1.64</v>
      </c>
      <c r="B77" s="73" t="s">
        <v>176</v>
      </c>
      <c r="C77" s="36" t="s">
        <v>111</v>
      </c>
      <c r="D77" s="71">
        <v>1</v>
      </c>
      <c r="E77" s="15" t="s">
        <v>39</v>
      </c>
      <c r="F77" s="69">
        <v>55</v>
      </c>
      <c r="G77" s="25"/>
      <c r="H77" s="16"/>
      <c r="I77" s="38" t="s">
        <v>40</v>
      </c>
      <c r="J77" s="17">
        <f t="shared" si="0"/>
        <v>1</v>
      </c>
      <c r="K77" s="18" t="s">
        <v>49</v>
      </c>
      <c r="L77" s="18" t="s">
        <v>7</v>
      </c>
      <c r="M77" s="70"/>
      <c r="N77" s="25"/>
      <c r="O77" s="25"/>
      <c r="P77" s="64"/>
      <c r="Q77" s="25"/>
      <c r="R77" s="25"/>
      <c r="S77" s="64"/>
      <c r="T77" s="65"/>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66">
        <f t="shared" si="1"/>
        <v>0</v>
      </c>
      <c r="BB77" s="67">
        <f t="shared" si="2"/>
        <v>0</v>
      </c>
      <c r="BC77" s="40" t="str">
        <f t="shared" si="3"/>
        <v>INR Zero Only</v>
      </c>
      <c r="IE77" s="24"/>
      <c r="IF77" s="24"/>
      <c r="IG77" s="24"/>
      <c r="IH77" s="24"/>
      <c r="II77" s="24"/>
    </row>
    <row r="78" spans="1:243" s="23" customFormat="1" ht="24.75" customHeight="1">
      <c r="A78" s="41" t="s">
        <v>45</v>
      </c>
      <c r="B78" s="42"/>
      <c r="C78" s="43"/>
      <c r="D78" s="44"/>
      <c r="E78" s="44"/>
      <c r="F78" s="44"/>
      <c r="G78" s="44"/>
      <c r="H78" s="45"/>
      <c r="I78" s="45"/>
      <c r="J78" s="45"/>
      <c r="K78" s="45"/>
      <c r="L78" s="46"/>
      <c r="BA78" s="68">
        <f>SUM(BA13:BA77)</f>
        <v>0</v>
      </c>
      <c r="BB78" s="68">
        <f>SUM(BB13:BB77)</f>
        <v>0</v>
      </c>
      <c r="BC78" s="40" t="str">
        <f>SpellNumber($E$2,BB78)</f>
        <v>INR Zero Only</v>
      </c>
      <c r="IE78" s="24">
        <v>4</v>
      </c>
      <c r="IF78" s="24" t="s">
        <v>41</v>
      </c>
      <c r="IG78" s="24" t="s">
        <v>44</v>
      </c>
      <c r="IH78" s="24">
        <v>10</v>
      </c>
      <c r="II78" s="24" t="s">
        <v>39</v>
      </c>
    </row>
    <row r="79" spans="1:243" s="28" customFormat="1" ht="54.75" customHeight="1" hidden="1">
      <c r="A79" s="42" t="s">
        <v>51</v>
      </c>
      <c r="B79" s="47"/>
      <c r="C79" s="26"/>
      <c r="D79" s="48"/>
      <c r="E79" s="49" t="s">
        <v>46</v>
      </c>
      <c r="F79" s="62"/>
      <c r="G79" s="50"/>
      <c r="H79" s="27"/>
      <c r="I79" s="27"/>
      <c r="J79" s="27"/>
      <c r="K79" s="51"/>
      <c r="L79" s="52"/>
      <c r="M79" s="53" t="s">
        <v>47</v>
      </c>
      <c r="O79" s="23"/>
      <c r="P79" s="23"/>
      <c r="Q79" s="23"/>
      <c r="R79" s="23"/>
      <c r="S79" s="23"/>
      <c r="BA79" s="63">
        <f>IF(ISBLANK(F79),0,IF(E79="Excess (+)",ROUND(BA78+(BA78*F79),2),IF(E79="Less (-)",ROUND(BA78+(BA78*F79*(-1)),2),0)))</f>
        <v>0</v>
      </c>
      <c r="BB79" s="54">
        <f>ROUND(BA79,0)</f>
        <v>0</v>
      </c>
      <c r="BC79" s="55" t="str">
        <f>SpellNumber(L79,BB79)</f>
        <v> Zero Only</v>
      </c>
      <c r="IE79" s="29"/>
      <c r="IF79" s="29"/>
      <c r="IG79" s="29"/>
      <c r="IH79" s="29"/>
      <c r="II79" s="29"/>
    </row>
    <row r="80" spans="1:243" s="28" customFormat="1" ht="43.5" customHeight="1">
      <c r="A80" s="41" t="s">
        <v>50</v>
      </c>
      <c r="B80" s="41"/>
      <c r="C80" s="79" t="str">
        <f>SpellNumber($E$2,BB78)</f>
        <v>INR Zero Only</v>
      </c>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E80" s="29"/>
      <c r="IF80" s="29"/>
      <c r="IG80" s="29"/>
      <c r="IH80" s="29"/>
      <c r="II80" s="29"/>
    </row>
    <row r="81" spans="3:243" s="12" customFormat="1" ht="15">
      <c r="C81" s="30"/>
      <c r="D81" s="30"/>
      <c r="E81" s="30"/>
      <c r="F81" s="30"/>
      <c r="G81" s="30"/>
      <c r="H81" s="30"/>
      <c r="I81" s="30"/>
      <c r="J81" s="30"/>
      <c r="K81" s="30"/>
      <c r="L81" s="30"/>
      <c r="M81" s="30"/>
      <c r="O81" s="30"/>
      <c r="BA81" s="30"/>
      <c r="BC81" s="30"/>
      <c r="IE81" s="13"/>
      <c r="IF81" s="13"/>
      <c r="IG81" s="13"/>
      <c r="IH81" s="13"/>
      <c r="II81" s="13"/>
    </row>
  </sheetData>
  <sheetProtection password="CCE3" sheet="1" selectLockedCells="1"/>
  <mergeCells count="8">
    <mergeCell ref="A9:BC9"/>
    <mergeCell ref="C80:BC80"/>
    <mergeCell ref="A1:L1"/>
    <mergeCell ref="A4:BC4"/>
    <mergeCell ref="A5:BC5"/>
    <mergeCell ref="A6:BC6"/>
    <mergeCell ref="A7:BC7"/>
    <mergeCell ref="B8:BC8"/>
  </mergeCells>
  <dataValidations count="21">
    <dataValidation type="list" allowBlank="1" showInputMessage="1" showErrorMessage="1" sqref="L72 L73 L74 L75 L76 L13 L14 L15 L16 L17 L18 L19 L20 L21 L22 L23 L24 L25 L26 L27 L28 L29 L30 L31 L32 L33 L34 L35 L36 L37 L38 L39 L40 L41 L42 L43 L44 L45 L46 L47 L48 L49 L50 L51 L52 L53 L54 L55 L56 L57 L58 L59 L60 L61 L62 L63 L64 L65 L66 L67 L68 L69 L70 L71 L77">
      <formula1>"INR"</formula1>
    </dataValidation>
    <dataValidation allowBlank="1" showInputMessage="1" showErrorMessage="1" promptTitle="Addition / Deduction" prompt="Please Choose the correct One" sqref="J13:J77"/>
    <dataValidation type="list" showInputMessage="1" showErrorMessage="1" sqref="I13:I7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9">
      <formula1>IF(ISBLANK(F79),$A$3:$C$3,$B$3:$C$3)</formula1>
    </dataValidation>
    <dataValidation type="decimal" allowBlank="1" showInputMessage="1" showErrorMessage="1" errorTitle="Invalid Entry" error="Only Numeric Values are allowed. " sqref="A13:A77">
      <formula1>0</formula1>
      <formula2>999999999999999</formula2>
    </dataValidation>
    <dataValidation allowBlank="1" showInputMessage="1" showErrorMessage="1" promptTitle="Itemcode/Make" prompt="Please enter text" sqref="C13:C77"/>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7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7">
      <formula1>0</formula1>
      <formula2>999999999999999</formula2>
    </dataValidation>
    <dataValidation allowBlank="1" showInputMessage="1" showErrorMessage="1" promptTitle="Units" prompt="Please enter Units in text" sqref="E13:E77"/>
    <dataValidation type="decimal" allowBlank="1" showInputMessage="1" showErrorMessage="1" promptTitle="Quantity" prompt="Please enter the Quantity for this item. " errorTitle="Invalid Entry" error="Only Numeric Values are allowed. " sqref="F13:F77 D13:D7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9">
      <formula1>0</formula1>
      <formula2>IF(E79&lt;&gt;"Select",99.9,0)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9">
      <formula1>IF(E79&lt;&gt;"Select",0,-1)</formula1>
      <formula2>IF(E79&lt;&gt;"Select",99.99,-1)</formula2>
    </dataValidation>
    <dataValidation type="list" allowBlank="1" showInputMessage="1" showErrorMessage="1" sqref="K13:K77">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89" t="s">
        <v>3</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2017-05-25T17:44:14Z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